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rri\OneDrive\Desktop\menu\"/>
    </mc:Choice>
  </mc:AlternateContent>
  <xr:revisionPtr revIDLastSave="0" documentId="8_{B7A65AC9-8B9E-4FD6-87A6-2C09450305A1}" xr6:coauthVersionLast="47" xr6:coauthVersionMax="47" xr10:uidLastSave="{00000000-0000-0000-0000-000000000000}"/>
  <bookViews>
    <workbookView xWindow="-120" yWindow="-120" windowWidth="20730" windowHeight="11160" xr2:uid="{237CC649-7F11-41B8-BB52-FF8DF8304932}"/>
  </bookViews>
  <sheets>
    <sheet name="ПН" sheetId="1" r:id="rId1"/>
    <sheet name="ВТ" sheetId="2" r:id="rId2"/>
    <sheet name="СР" sheetId="3" r:id="rId3"/>
    <sheet name="ЧТ" sheetId="4" r:id="rId4"/>
    <sheet name="ПТ" sheetId="5" r:id="rId5"/>
    <sheet name="Среднее значение за период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4" l="1"/>
  <c r="F22" i="4"/>
  <c r="E22" i="4"/>
  <c r="D22" i="4"/>
  <c r="C22" i="4"/>
  <c r="C20" i="2"/>
  <c r="D20" i="2"/>
  <c r="E20" i="2"/>
  <c r="F20" i="2"/>
  <c r="G20" i="2"/>
  <c r="C10" i="1"/>
  <c r="D10" i="1"/>
  <c r="E10" i="1"/>
  <c r="F10" i="1"/>
  <c r="G10" i="1"/>
  <c r="G12" i="2"/>
  <c r="F12" i="2"/>
  <c r="E12" i="2"/>
  <c r="D12" i="2"/>
  <c r="C12" i="2"/>
  <c r="G28" i="1"/>
  <c r="F28" i="1"/>
  <c r="E28" i="1"/>
  <c r="D28" i="1"/>
  <c r="C28" i="1"/>
  <c r="G22" i="1"/>
  <c r="F22" i="1"/>
  <c r="E22" i="1"/>
  <c r="D22" i="1"/>
  <c r="C22" i="1"/>
  <c r="G19" i="1"/>
  <c r="F19" i="1"/>
  <c r="E19" i="1"/>
  <c r="D19" i="1"/>
  <c r="C19" i="1"/>
  <c r="G12" i="1"/>
  <c r="F12" i="1"/>
  <c r="E12" i="1"/>
  <c r="D12" i="1"/>
  <c r="C12" i="1"/>
  <c r="G29" i="5"/>
  <c r="F29" i="5"/>
  <c r="E29" i="5"/>
  <c r="D29" i="5"/>
  <c r="C29" i="5"/>
  <c r="G23" i="5"/>
  <c r="F23" i="5"/>
  <c r="E23" i="5"/>
  <c r="D23" i="5"/>
  <c r="C23" i="5"/>
  <c r="G18" i="5"/>
  <c r="F18" i="5"/>
  <c r="E18" i="5"/>
  <c r="D18" i="5"/>
  <c r="C18" i="5"/>
  <c r="G10" i="5"/>
  <c r="F10" i="5"/>
  <c r="E10" i="5"/>
  <c r="D10" i="5"/>
  <c r="C10" i="5"/>
  <c r="G8" i="5"/>
  <c r="F8" i="5"/>
  <c r="E8" i="5"/>
  <c r="D8" i="5"/>
  <c r="C8" i="5"/>
  <c r="G29" i="4"/>
  <c r="F29" i="4"/>
  <c r="E29" i="4"/>
  <c r="D29" i="4"/>
  <c r="C29" i="4"/>
  <c r="G18" i="4"/>
  <c r="F18" i="4"/>
  <c r="E18" i="4"/>
  <c r="D18" i="4"/>
  <c r="C18" i="4"/>
  <c r="G11" i="4"/>
  <c r="F11" i="4"/>
  <c r="E11" i="4"/>
  <c r="D11" i="4"/>
  <c r="C11" i="4"/>
  <c r="G8" i="4"/>
  <c r="F8" i="4"/>
  <c r="E8" i="4"/>
  <c r="D8" i="4"/>
  <c r="C8" i="4"/>
  <c r="G29" i="3"/>
  <c r="F29" i="3"/>
  <c r="E29" i="3"/>
  <c r="D29" i="3"/>
  <c r="C29" i="3"/>
  <c r="G24" i="3"/>
  <c r="F24" i="3"/>
  <c r="E24" i="3"/>
  <c r="D24" i="3"/>
  <c r="C24" i="3"/>
  <c r="G21" i="3"/>
  <c r="F21" i="3"/>
  <c r="E21" i="3"/>
  <c r="D21" i="3"/>
  <c r="C21" i="3"/>
  <c r="G13" i="3"/>
  <c r="F13" i="3"/>
  <c r="E13" i="3"/>
  <c r="D13" i="3"/>
  <c r="C13" i="3"/>
  <c r="G10" i="3"/>
  <c r="F10" i="3"/>
  <c r="E10" i="3"/>
  <c r="D10" i="3"/>
  <c r="C10" i="3"/>
  <c r="C9" i="2"/>
  <c r="G29" i="2"/>
  <c r="F29" i="2"/>
  <c r="E29" i="2"/>
  <c r="D29" i="2"/>
  <c r="C29" i="2"/>
  <c r="G23" i="2"/>
  <c r="F23" i="2"/>
  <c r="E23" i="2"/>
  <c r="D23" i="2"/>
  <c r="C23" i="2"/>
  <c r="G9" i="2"/>
  <c r="F9" i="2"/>
  <c r="E9" i="2"/>
  <c r="D9" i="2"/>
  <c r="C29" i="1" l="1"/>
  <c r="D29" i="1"/>
  <c r="E29" i="1"/>
  <c r="F29" i="1"/>
  <c r="G29" i="1"/>
  <c r="C30" i="5"/>
  <c r="D30" i="5"/>
  <c r="F30" i="5"/>
  <c r="G30" i="5"/>
  <c r="E30" i="5"/>
  <c r="G30" i="4"/>
  <c r="E30" i="4"/>
  <c r="C30" i="4"/>
  <c r="D30" i="4"/>
  <c r="F30" i="4"/>
  <c r="F30" i="3"/>
  <c r="D30" i="3"/>
  <c r="E30" i="3"/>
  <c r="G30" i="3"/>
  <c r="C30" i="3"/>
  <c r="E30" i="2"/>
  <c r="C30" i="2"/>
  <c r="D30" i="2"/>
  <c r="F30" i="2"/>
  <c r="G30" i="2"/>
  <c r="F4" i="6" l="1"/>
  <c r="D4" i="6"/>
  <c r="C4" i="6"/>
  <c r="E4" i="6"/>
  <c r="B4" i="6"/>
</calcChain>
</file>

<file path=xl/sharedStrings.xml><?xml version="1.0" encoding="utf-8"?>
<sst xmlns="http://schemas.openxmlformats.org/spreadsheetml/2006/main" count="337" uniqueCount="125">
  <si>
    <t>ПОНЕДЕЛЬНИК</t>
  </si>
  <si>
    <t>Прием пищи</t>
  </si>
  <si>
    <t>Наименование блюда</t>
  </si>
  <si>
    <t>Вес блюда</t>
  </si>
  <si>
    <t xml:space="preserve">Пищевые вещества  на порцию </t>
  </si>
  <si>
    <t>Энергетическая ценность</t>
  </si>
  <si>
    <t>№ рецептуры</t>
  </si>
  <si>
    <t>Белки</t>
  </si>
  <si>
    <t>Жиры</t>
  </si>
  <si>
    <t xml:space="preserve">Углеводы </t>
  </si>
  <si>
    <t>Вода питьевая детская (на весь день), 300мл</t>
  </si>
  <si>
    <t>Завтрак </t>
  </si>
  <si>
    <t>Каша вязкая на молоке из овсяных хлопьев</t>
  </si>
  <si>
    <t>Чай</t>
  </si>
  <si>
    <t>10 015</t>
  </si>
  <si>
    <t>Сахар в индивидуальной упаковке</t>
  </si>
  <si>
    <t>Хлеб из муки пшеничной первого сорта</t>
  </si>
  <si>
    <t>Хлеб ржано-пшеничный</t>
  </si>
  <si>
    <t>Итого за завтрак</t>
  </si>
  <si>
    <t> </t>
  </si>
  <si>
    <t>Второй завтрак</t>
  </si>
  <si>
    <t>Пирожки печеные из теста дрожжевого с яблоком собственного производства</t>
  </si>
  <si>
    <t>12 006.01</t>
  </si>
  <si>
    <t>Итого за второй  завтрак</t>
  </si>
  <si>
    <t>Обед</t>
  </si>
  <si>
    <t>Суп картофельный с изделиями макаронными группы А на мясном бульоне</t>
  </si>
  <si>
    <t>Котлеты или биточки рыбные. запеченные с соусом</t>
  </si>
  <si>
    <t>Рис отварной</t>
  </si>
  <si>
    <t>Фиточай цветочно-травяной</t>
  </si>
  <si>
    <t>10 024</t>
  </si>
  <si>
    <t>Салат из редиса и огурцов с растительным маслом</t>
  </si>
  <si>
    <t>Итого за обед</t>
  </si>
  <si>
    <t>Полдник</t>
  </si>
  <si>
    <t>Запеканка манная с плодами свежими</t>
  </si>
  <si>
    <t>Сок фруктовый или овощной</t>
  </si>
  <si>
    <t>Итого за полдник</t>
  </si>
  <si>
    <t>Ужин </t>
  </si>
  <si>
    <t>Салат зеленый с огурцами и помидорами с растительным маслом</t>
  </si>
  <si>
    <t>3003.01</t>
  </si>
  <si>
    <t>Капуста цветная отварная, запеченная в соусе сухарном</t>
  </si>
  <si>
    <t>Котлеты из куриного филе формованные</t>
  </si>
  <si>
    <t>Кисель витаминизированный из ягод свежезамороженных (клюква)</t>
  </si>
  <si>
    <t>10 013</t>
  </si>
  <si>
    <t>Итого за ужин</t>
  </si>
  <si>
    <t>Итого за день</t>
  </si>
  <si>
    <t>ВТОРНИК</t>
  </si>
  <si>
    <t>Каша гречневая молочная жидкая</t>
  </si>
  <si>
    <t>64 01</t>
  </si>
  <si>
    <t>Какао с молоком</t>
  </si>
  <si>
    <t>10 029</t>
  </si>
  <si>
    <t>Масло сливочное традиционное несоленое порц.</t>
  </si>
  <si>
    <t>13 002</t>
  </si>
  <si>
    <t>Апельсин</t>
  </si>
  <si>
    <t>Суп-пюре гороховый</t>
  </si>
  <si>
    <t>Винегрет овощной</t>
  </si>
  <si>
    <t>Голубцы ленивые с мясом припущенным</t>
  </si>
  <si>
    <t>7 052.02</t>
  </si>
  <si>
    <t>13 003</t>
  </si>
  <si>
    <t>Тыквенно-яблочная запеканка</t>
  </si>
  <si>
    <t>Кефир детский</t>
  </si>
  <si>
    <t>71.03</t>
  </si>
  <si>
    <t>Салат из свежих огурцов с подсолнечным маслом</t>
  </si>
  <si>
    <t>1 030.01</t>
  </si>
  <si>
    <t>Шницель натуральный рубленый (говядина)</t>
  </si>
  <si>
    <t>7 050.02</t>
  </si>
  <si>
    <t>Картофель отварной. запеченный с растительным маслом</t>
  </si>
  <si>
    <t>8 012.01</t>
  </si>
  <si>
    <t>Компот из плодов быстрозамороженных (вишня)</t>
  </si>
  <si>
    <t>10 102</t>
  </si>
  <si>
    <t>СРЕДА</t>
  </si>
  <si>
    <t>64.01</t>
  </si>
  <si>
    <t>Киви</t>
  </si>
  <si>
    <t>Салат из помидоров с растит. маслом</t>
  </si>
  <si>
    <t>1 026.01</t>
  </si>
  <si>
    <t>Суп из овощей</t>
  </si>
  <si>
    <t>2 009.01</t>
  </si>
  <si>
    <t>Котлеты рубленые из птицы (индейка) собственного производства. запеченные с соус.</t>
  </si>
  <si>
    <t>7 059</t>
  </si>
  <si>
    <t>Пюре картофельное</t>
  </si>
  <si>
    <t>8 005</t>
  </si>
  <si>
    <t>Компот из плодов быстрозамороженных (клубника/малина)</t>
  </si>
  <si>
    <t>10 103</t>
  </si>
  <si>
    <t>Молоко ультрапастеризованное обогащенное детское в индивидуальной упаковке с трубочкой</t>
  </si>
  <si>
    <t>Салат из моркови и яблок с орехами с растительным маслом</t>
  </si>
  <si>
    <t>1 050.01</t>
  </si>
  <si>
    <t>Плов из риса с курагой</t>
  </si>
  <si>
    <t>4 022.01</t>
  </si>
  <si>
    <t>ЧЕТВЕРГ</t>
  </si>
  <si>
    <t>Кофейный напиток злаковый на молоке</t>
  </si>
  <si>
    <t>Печенье  порционное</t>
  </si>
  <si>
    <t>Борщ с капустой и картофелем на мясном бульоне</t>
  </si>
  <si>
    <t>2 001</t>
  </si>
  <si>
    <t>Жаркое по-домашнему (цыплята)</t>
  </si>
  <si>
    <t>7 010.04</t>
  </si>
  <si>
    <t>Компот из плодов быстрозамороженных (смородина).</t>
  </si>
  <si>
    <t>10 104.02</t>
  </si>
  <si>
    <t>Биойогурт натуральный (несладкий)</t>
  </si>
  <si>
    <t>Салат из моркови и яблок с орехами и сметаной</t>
  </si>
  <si>
    <t>1 050.02</t>
  </si>
  <si>
    <t>Яблоки</t>
  </si>
  <si>
    <t xml:space="preserve">Котлеты рубленые из птицы (индейка) собственного производства. запеченные </t>
  </si>
  <si>
    <t>8 005.01</t>
  </si>
  <si>
    <t>Салат зеленый с огурцами и помидорами с растит. маслом</t>
  </si>
  <si>
    <t>ПЯТНИЦА</t>
  </si>
  <si>
    <t>Каша жидкая на молоке (пшеничная)</t>
  </si>
  <si>
    <t>4 034.01</t>
  </si>
  <si>
    <t>Кисель из сухофруктов (компотная смесь)</t>
  </si>
  <si>
    <t>10 110.03</t>
  </si>
  <si>
    <t>Груши</t>
  </si>
  <si>
    <t>11 001</t>
  </si>
  <si>
    <t>Щи из капусты свежей с мелкошинкованными овощами на овощном отваре</t>
  </si>
  <si>
    <t>2 043</t>
  </si>
  <si>
    <t>Печень по-строгановски</t>
  </si>
  <si>
    <t>7 016.01</t>
  </si>
  <si>
    <t>Компот из сухофруктов (смесь)</t>
  </si>
  <si>
    <t>Горошек зеленый консервированный</t>
  </si>
  <si>
    <t>1 051</t>
  </si>
  <si>
    <t>Лепешки картофельные</t>
  </si>
  <si>
    <t>8 017</t>
  </si>
  <si>
    <t>Салат из отварной свеклы с растительным маслом</t>
  </si>
  <si>
    <t>1 064.03</t>
  </si>
  <si>
    <t>Котлеты рубленые  (говядина) собственного производства. запеченные</t>
  </si>
  <si>
    <t>7 071</t>
  </si>
  <si>
    <t>Овощи тушеные</t>
  </si>
  <si>
    <t>Среднее значение за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</si>
</sst>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3" xfId="0" applyFont="1" applyBorder="1" applyAlignment="1">
      <alignment horizontal="right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A9208-A967-4571-8726-8FB592656597}">
  <dimension ref="A1:H29"/>
  <sheetViews>
    <sheetView tabSelected="1" topLeftCell="A13" zoomScale="120" zoomScaleNormal="120" workbookViewId="0">
      <selection activeCell="J23" sqref="J23"/>
    </sheetView>
  </sheetViews>
  <sheetFormatPr defaultRowHeight="12.75"/>
  <cols>
    <col min="1" max="1" width="22" style="4" customWidth="1"/>
    <col min="2" max="2" width="34.85546875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4.85546875" style="4" customWidth="1"/>
    <col min="8" max="8" width="13.85546875" style="4" customWidth="1"/>
    <col min="9" max="16384" width="9.140625" style="3"/>
  </cols>
  <sheetData>
    <row r="1" spans="1:8" ht="15">
      <c r="A1" s="27" t="s">
        <v>0</v>
      </c>
      <c r="B1" s="28"/>
      <c r="C1" s="28"/>
      <c r="D1" s="28"/>
      <c r="E1" s="28"/>
      <c r="F1" s="28"/>
      <c r="G1" s="28"/>
      <c r="H1" s="28"/>
    </row>
    <row r="2" spans="1:8" s="1" customFormat="1" ht="45" customHeight="1">
      <c r="A2" s="31" t="s">
        <v>1</v>
      </c>
      <c r="B2" s="31" t="s">
        <v>2</v>
      </c>
      <c r="C2" s="31" t="s">
        <v>3</v>
      </c>
      <c r="D2" s="31" t="s">
        <v>4</v>
      </c>
      <c r="E2" s="31"/>
      <c r="F2" s="31"/>
      <c r="G2" s="31" t="s">
        <v>5</v>
      </c>
      <c r="H2" s="31" t="s">
        <v>6</v>
      </c>
    </row>
    <row r="3" spans="1:8">
      <c r="A3" s="32"/>
      <c r="B3" s="32"/>
      <c r="C3" s="32"/>
      <c r="D3" s="2" t="s">
        <v>7</v>
      </c>
      <c r="E3" s="2" t="s">
        <v>8</v>
      </c>
      <c r="F3" s="2" t="s">
        <v>9</v>
      </c>
      <c r="G3" s="32"/>
      <c r="H3" s="32"/>
    </row>
    <row r="4" spans="1:8" ht="15">
      <c r="A4" s="29" t="s">
        <v>10</v>
      </c>
      <c r="B4" s="30"/>
      <c r="C4" s="30"/>
      <c r="D4" s="30"/>
      <c r="E4" s="30"/>
      <c r="F4" s="30"/>
      <c r="G4" s="30"/>
      <c r="H4" s="23">
        <v>3</v>
      </c>
    </row>
    <row r="5" spans="1:8" ht="25.5">
      <c r="A5" s="25" t="s">
        <v>11</v>
      </c>
      <c r="B5" s="18" t="s">
        <v>12</v>
      </c>
      <c r="C5" s="16">
        <v>200</v>
      </c>
      <c r="D5" s="16">
        <v>8.9</v>
      </c>
      <c r="E5" s="16">
        <v>11.3</v>
      </c>
      <c r="F5" s="16">
        <v>40</v>
      </c>
      <c r="G5" s="16">
        <v>282</v>
      </c>
      <c r="H5" s="17">
        <v>4002</v>
      </c>
    </row>
    <row r="6" spans="1:8">
      <c r="A6" s="26"/>
      <c r="B6" s="18" t="s">
        <v>13</v>
      </c>
      <c r="C6" s="16">
        <v>180</v>
      </c>
      <c r="D6" s="16">
        <v>0.1</v>
      </c>
      <c r="E6" s="16">
        <v>0</v>
      </c>
      <c r="F6" s="16">
        <v>0</v>
      </c>
      <c r="G6" s="16">
        <v>1</v>
      </c>
      <c r="H6" s="16" t="s">
        <v>14</v>
      </c>
    </row>
    <row r="7" spans="1:8">
      <c r="A7" s="26"/>
      <c r="B7" s="18" t="s">
        <v>15</v>
      </c>
      <c r="C7" s="16">
        <v>10</v>
      </c>
      <c r="D7" s="16">
        <v>0</v>
      </c>
      <c r="E7" s="16">
        <v>0</v>
      </c>
      <c r="F7" s="16">
        <v>10</v>
      </c>
      <c r="G7" s="16">
        <v>39.9</v>
      </c>
      <c r="H7" s="16">
        <v>36</v>
      </c>
    </row>
    <row r="8" spans="1:8">
      <c r="A8" s="26"/>
      <c r="B8" s="18" t="s">
        <v>16</v>
      </c>
      <c r="C8" s="16">
        <v>30</v>
      </c>
      <c r="D8" s="16">
        <v>2.4</v>
      </c>
      <c r="E8" s="16">
        <v>0.3</v>
      </c>
      <c r="F8" s="16">
        <v>14.5</v>
      </c>
      <c r="G8" s="16">
        <v>71</v>
      </c>
      <c r="H8" s="17">
        <v>13002</v>
      </c>
    </row>
    <row r="9" spans="1:8">
      <c r="A9" s="26"/>
      <c r="B9" s="18" t="s">
        <v>17</v>
      </c>
      <c r="C9" s="16">
        <v>20</v>
      </c>
      <c r="D9" s="16">
        <v>1.1000000000000001</v>
      </c>
      <c r="E9" s="16">
        <v>0.2</v>
      </c>
      <c r="F9" s="16">
        <v>9.9</v>
      </c>
      <c r="G9" s="16">
        <v>44</v>
      </c>
      <c r="H9" s="17">
        <v>13003</v>
      </c>
    </row>
    <row r="10" spans="1:8">
      <c r="A10" s="6" t="s">
        <v>18</v>
      </c>
      <c r="B10" s="14" t="s">
        <v>19</v>
      </c>
      <c r="C10" s="7">
        <f>SUM(C5:C9)</f>
        <v>440</v>
      </c>
      <c r="D10" s="7">
        <f>SUM(D5:D9)</f>
        <v>12.5</v>
      </c>
      <c r="E10" s="7">
        <f>SUM(E5:E9)</f>
        <v>11.8</v>
      </c>
      <c r="F10" s="7">
        <f>SUM(F5:F9)</f>
        <v>74.400000000000006</v>
      </c>
      <c r="G10" s="7">
        <f>SUM(G5:G9)</f>
        <v>437.9</v>
      </c>
      <c r="H10" s="7" t="s">
        <v>19</v>
      </c>
    </row>
    <row r="11" spans="1:8" ht="25.5">
      <c r="A11" s="22" t="s">
        <v>20</v>
      </c>
      <c r="B11" s="18" t="s">
        <v>21</v>
      </c>
      <c r="C11" s="16">
        <v>80</v>
      </c>
      <c r="D11" s="16">
        <v>5</v>
      </c>
      <c r="E11" s="16">
        <v>2</v>
      </c>
      <c r="F11" s="16">
        <v>32</v>
      </c>
      <c r="G11" s="16">
        <v>183</v>
      </c>
      <c r="H11" s="16" t="s">
        <v>22</v>
      </c>
    </row>
    <row r="12" spans="1:8">
      <c r="A12" s="5" t="s">
        <v>23</v>
      </c>
      <c r="B12" s="14" t="s">
        <v>19</v>
      </c>
      <c r="C12" s="7">
        <f>SUM(C11:C11)</f>
        <v>80</v>
      </c>
      <c r="D12" s="7">
        <f>SUM(D11:D11)</f>
        <v>5</v>
      </c>
      <c r="E12" s="7">
        <f>SUM(E11:E11)</f>
        <v>2</v>
      </c>
      <c r="F12" s="7">
        <f>SUM(F11:F11)</f>
        <v>32</v>
      </c>
      <c r="G12" s="7">
        <f>SUM(G11:G11)</f>
        <v>183</v>
      </c>
      <c r="H12" s="7" t="s">
        <v>19</v>
      </c>
    </row>
    <row r="13" spans="1:8" ht="38.25">
      <c r="A13" s="25" t="s">
        <v>24</v>
      </c>
      <c r="B13" s="18" t="s">
        <v>25</v>
      </c>
      <c r="C13" s="16">
        <v>200</v>
      </c>
      <c r="D13" s="16">
        <v>6.5</v>
      </c>
      <c r="E13" s="16">
        <v>7.9</v>
      </c>
      <c r="F13" s="16">
        <v>16</v>
      </c>
      <c r="G13" s="16">
        <v>116</v>
      </c>
      <c r="H13" s="17">
        <v>2014</v>
      </c>
    </row>
    <row r="14" spans="1:8" ht="25.5">
      <c r="A14" s="25"/>
      <c r="B14" s="18" t="s">
        <v>26</v>
      </c>
      <c r="C14" s="16">
        <v>75</v>
      </c>
      <c r="D14" s="16">
        <v>8.1</v>
      </c>
      <c r="E14" s="16">
        <v>3.5</v>
      </c>
      <c r="F14" s="16">
        <v>7.5</v>
      </c>
      <c r="G14" s="16">
        <v>118</v>
      </c>
      <c r="H14" s="17">
        <v>7005</v>
      </c>
    </row>
    <row r="15" spans="1:8">
      <c r="A15" s="25"/>
      <c r="B15" s="18" t="s">
        <v>27</v>
      </c>
      <c r="C15" s="15">
        <v>130</v>
      </c>
      <c r="D15" s="15">
        <v>2.21</v>
      </c>
      <c r="E15" s="15">
        <v>4.68</v>
      </c>
      <c r="F15" s="15">
        <v>23.4</v>
      </c>
      <c r="G15" s="15">
        <v>148</v>
      </c>
      <c r="H15" s="17">
        <v>8002</v>
      </c>
    </row>
    <row r="16" spans="1:8">
      <c r="A16" s="25"/>
      <c r="B16" s="18" t="s">
        <v>28</v>
      </c>
      <c r="C16" s="16">
        <v>200</v>
      </c>
      <c r="D16" s="16"/>
      <c r="E16" s="16"/>
      <c r="F16" s="16">
        <v>0.13</v>
      </c>
      <c r="G16" s="16">
        <v>1</v>
      </c>
      <c r="H16" s="16" t="s">
        <v>29</v>
      </c>
    </row>
    <row r="17" spans="1:8">
      <c r="A17" s="25"/>
      <c r="B17" s="18" t="s">
        <v>17</v>
      </c>
      <c r="C17" s="16">
        <v>20</v>
      </c>
      <c r="D17" s="16">
        <v>1.1000000000000001</v>
      </c>
      <c r="E17" s="16">
        <v>0.2</v>
      </c>
      <c r="F17" s="16">
        <v>9.9</v>
      </c>
      <c r="G17" s="16">
        <v>44</v>
      </c>
      <c r="H17" s="17">
        <v>13003</v>
      </c>
    </row>
    <row r="18" spans="1:8" ht="25.5">
      <c r="A18" s="25"/>
      <c r="B18" s="18" t="s">
        <v>30</v>
      </c>
      <c r="C18" s="16">
        <v>50</v>
      </c>
      <c r="D18" s="16">
        <v>1.1000000000000001</v>
      </c>
      <c r="E18" s="16">
        <v>7.1</v>
      </c>
      <c r="F18" s="16">
        <v>1.4</v>
      </c>
      <c r="G18" s="16">
        <v>74</v>
      </c>
      <c r="H18" s="17">
        <v>1047</v>
      </c>
    </row>
    <row r="19" spans="1:8">
      <c r="A19" s="5" t="s">
        <v>31</v>
      </c>
      <c r="B19" s="19" t="s">
        <v>19</v>
      </c>
      <c r="C19" s="13">
        <f>SUM(C13:C18)</f>
        <v>675</v>
      </c>
      <c r="D19" s="13">
        <f>SUM(D13:D18)</f>
        <v>19.010000000000002</v>
      </c>
      <c r="E19" s="13">
        <f>SUM(E13:E18)</f>
        <v>23.379999999999995</v>
      </c>
      <c r="F19" s="13">
        <f>SUM(F13:F18)</f>
        <v>58.33</v>
      </c>
      <c r="G19" s="13">
        <f>SUM(G13:G18)</f>
        <v>501</v>
      </c>
      <c r="H19" s="13" t="s">
        <v>19</v>
      </c>
    </row>
    <row r="20" spans="1:8">
      <c r="A20" s="25" t="s">
        <v>32</v>
      </c>
      <c r="B20" s="18" t="s">
        <v>33</v>
      </c>
      <c r="C20" s="16">
        <v>150</v>
      </c>
      <c r="D20" s="16">
        <v>4.9000000000000004</v>
      </c>
      <c r="E20" s="16">
        <v>3</v>
      </c>
      <c r="F20" s="16">
        <v>42</v>
      </c>
      <c r="G20" s="16">
        <v>218</v>
      </c>
      <c r="H20" s="17">
        <v>4009</v>
      </c>
    </row>
    <row r="21" spans="1:8">
      <c r="A21" s="25"/>
      <c r="B21" s="18" t="s">
        <v>34</v>
      </c>
      <c r="C21" s="16">
        <v>200</v>
      </c>
      <c r="D21" s="16">
        <v>1</v>
      </c>
      <c r="E21" s="16">
        <v>0.2</v>
      </c>
      <c r="F21" s="16">
        <v>20.2</v>
      </c>
      <c r="G21" s="16">
        <v>86</v>
      </c>
      <c r="H21" s="16">
        <v>40</v>
      </c>
    </row>
    <row r="22" spans="1:8">
      <c r="A22" s="5" t="s">
        <v>35</v>
      </c>
      <c r="B22" s="19" t="s">
        <v>19</v>
      </c>
      <c r="C22" s="13">
        <f>SUM(C20:C21)</f>
        <v>350</v>
      </c>
      <c r="D22" s="13">
        <f>SUM(D20:D21)</f>
        <v>5.9</v>
      </c>
      <c r="E22" s="13">
        <f>SUM(E20:E21)</f>
        <v>3.2</v>
      </c>
      <c r="F22" s="13">
        <f>SUM(F20:F21)</f>
        <v>62.2</v>
      </c>
      <c r="G22" s="13">
        <f>SUM(G20:G21)</f>
        <v>304</v>
      </c>
      <c r="H22" s="13" t="s">
        <v>19</v>
      </c>
    </row>
    <row r="23" spans="1:8" ht="25.5">
      <c r="A23" s="25" t="s">
        <v>36</v>
      </c>
      <c r="B23" s="18" t="s">
        <v>37</v>
      </c>
      <c r="C23" s="16">
        <v>60</v>
      </c>
      <c r="D23" s="16">
        <v>0.6</v>
      </c>
      <c r="E23" s="16">
        <v>8.5500000000000007</v>
      </c>
      <c r="F23" s="16">
        <v>8.1</v>
      </c>
      <c r="G23" s="16">
        <v>144.4</v>
      </c>
      <c r="H23" s="17" t="s">
        <v>38</v>
      </c>
    </row>
    <row r="24" spans="1:8" ht="25.5">
      <c r="A24" s="25"/>
      <c r="B24" s="18" t="s">
        <v>39</v>
      </c>
      <c r="C24" s="16">
        <v>120</v>
      </c>
      <c r="D24" s="16">
        <v>3.1</v>
      </c>
      <c r="E24" s="16">
        <v>10.4</v>
      </c>
      <c r="F24" s="16">
        <v>4.3</v>
      </c>
      <c r="G24" s="16">
        <v>112</v>
      </c>
      <c r="H24" s="17">
        <v>145</v>
      </c>
    </row>
    <row r="25" spans="1:8">
      <c r="A25" s="26"/>
      <c r="B25" s="18" t="s">
        <v>40</v>
      </c>
      <c r="C25" s="16">
        <v>50</v>
      </c>
      <c r="D25" s="16">
        <v>7</v>
      </c>
      <c r="E25" s="16">
        <v>5.7</v>
      </c>
      <c r="F25" s="16">
        <v>14.9</v>
      </c>
      <c r="G25" s="16">
        <v>262</v>
      </c>
      <c r="H25" s="17">
        <v>7038</v>
      </c>
    </row>
    <row r="26" spans="1:8" ht="25.5">
      <c r="A26" s="26"/>
      <c r="B26" s="18" t="s">
        <v>41</v>
      </c>
      <c r="C26" s="16">
        <v>200</v>
      </c>
      <c r="D26" s="16">
        <v>0.1</v>
      </c>
      <c r="E26" s="16">
        <v>0</v>
      </c>
      <c r="F26" s="16">
        <v>12.8</v>
      </c>
      <c r="G26" s="16">
        <v>54</v>
      </c>
      <c r="H26" s="16" t="s">
        <v>42</v>
      </c>
    </row>
    <row r="27" spans="1:8">
      <c r="A27" s="26"/>
      <c r="B27" s="18" t="s">
        <v>17</v>
      </c>
      <c r="C27" s="16">
        <v>20</v>
      </c>
      <c r="D27" s="16">
        <v>1.1000000000000001</v>
      </c>
      <c r="E27" s="16">
        <v>0.2</v>
      </c>
      <c r="F27" s="16">
        <v>9.9</v>
      </c>
      <c r="G27" s="16">
        <v>44</v>
      </c>
      <c r="H27" s="17">
        <v>13003</v>
      </c>
    </row>
    <row r="28" spans="1:8">
      <c r="A28" s="5" t="s">
        <v>43</v>
      </c>
      <c r="B28" s="19" t="s">
        <v>19</v>
      </c>
      <c r="C28" s="13">
        <f>SUM(C23:C27)</f>
        <v>450</v>
      </c>
      <c r="D28" s="13">
        <f>SUM(D23:D27)</f>
        <v>11.899999999999999</v>
      </c>
      <c r="E28" s="13">
        <f>SUM(E23:E27)</f>
        <v>24.85</v>
      </c>
      <c r="F28" s="13">
        <f>SUM(F23:F27)</f>
        <v>49.999999999999993</v>
      </c>
      <c r="G28" s="13">
        <f>SUM(G23:G27)</f>
        <v>616.4</v>
      </c>
      <c r="H28" s="13" t="s">
        <v>19</v>
      </c>
    </row>
    <row r="29" spans="1:8">
      <c r="A29" s="5" t="s">
        <v>44</v>
      </c>
      <c r="B29" s="14" t="s">
        <v>19</v>
      </c>
      <c r="C29" s="7">
        <f>(C10+C12+C19+C22+C28)</f>
        <v>1995</v>
      </c>
      <c r="D29" s="7">
        <f>(D10+D12+D19+D22+D28)</f>
        <v>54.31</v>
      </c>
      <c r="E29" s="7">
        <f>(E10+E12+E19+E22+E28)</f>
        <v>65.22999999999999</v>
      </c>
      <c r="F29" s="7">
        <f>(F10+F12+F19+F22+F28)</f>
        <v>276.93</v>
      </c>
      <c r="G29" s="7">
        <f>(G10+G12+G19+G22+G28)</f>
        <v>2042.3000000000002</v>
      </c>
      <c r="H29" s="7" t="s">
        <v>19</v>
      </c>
    </row>
  </sheetData>
  <mergeCells count="12">
    <mergeCell ref="A23:A27"/>
    <mergeCell ref="A5:A9"/>
    <mergeCell ref="A13:A18"/>
    <mergeCell ref="A20:A21"/>
    <mergeCell ref="A1:H1"/>
    <mergeCell ref="A4:G4"/>
    <mergeCell ref="D2:F2"/>
    <mergeCell ref="A2:A3"/>
    <mergeCell ref="B2:B3"/>
    <mergeCell ref="C2:C3"/>
    <mergeCell ref="G2:G3"/>
    <mergeCell ref="H2:H3"/>
  </mergeCells>
  <pageMargins left="0.78740157480314965" right="0.78740157480314965" top="0.74803149606299213" bottom="0.74803149606299213" header="0.31496062992125984" footer="0.31496062992125984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356A2-C42D-4EE7-A343-526A832500C1}">
  <dimension ref="A1:H32"/>
  <sheetViews>
    <sheetView zoomScale="120" zoomScaleNormal="120" workbookViewId="0">
      <selection activeCell="A2" sqref="A2:A3"/>
    </sheetView>
  </sheetViews>
  <sheetFormatPr defaultRowHeight="12.75"/>
  <cols>
    <col min="1" max="1" width="22" style="4" customWidth="1"/>
    <col min="2" max="2" width="34.85546875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4.85546875" style="4" customWidth="1"/>
    <col min="8" max="8" width="13.85546875" style="4" customWidth="1"/>
    <col min="9" max="16384" width="9.140625" style="3"/>
  </cols>
  <sheetData>
    <row r="1" spans="1:8" ht="15">
      <c r="A1" s="27" t="s">
        <v>45</v>
      </c>
      <c r="B1" s="28"/>
      <c r="C1" s="28"/>
      <c r="D1" s="28"/>
      <c r="E1" s="28"/>
      <c r="F1" s="28"/>
      <c r="G1" s="28"/>
      <c r="H1" s="28"/>
    </row>
    <row r="2" spans="1:8" s="1" customFormat="1" ht="45" customHeight="1">
      <c r="A2" s="31" t="s">
        <v>1</v>
      </c>
      <c r="B2" s="31" t="s">
        <v>2</v>
      </c>
      <c r="C2" s="31" t="s">
        <v>3</v>
      </c>
      <c r="D2" s="31" t="s">
        <v>4</v>
      </c>
      <c r="E2" s="31"/>
      <c r="F2" s="31"/>
      <c r="G2" s="31" t="s">
        <v>5</v>
      </c>
      <c r="H2" s="31" t="s">
        <v>6</v>
      </c>
    </row>
    <row r="3" spans="1:8">
      <c r="A3" s="32"/>
      <c r="B3" s="32"/>
      <c r="C3" s="32"/>
      <c r="D3" s="2" t="s">
        <v>7</v>
      </c>
      <c r="E3" s="2" t="s">
        <v>8</v>
      </c>
      <c r="F3" s="2" t="s">
        <v>9</v>
      </c>
      <c r="G3" s="32"/>
      <c r="H3" s="32"/>
    </row>
    <row r="4" spans="1:8" ht="15">
      <c r="A4" s="29" t="s">
        <v>10</v>
      </c>
      <c r="B4" s="30"/>
      <c r="C4" s="30"/>
      <c r="D4" s="30"/>
      <c r="E4" s="30"/>
      <c r="F4" s="30"/>
      <c r="G4" s="30"/>
      <c r="H4" s="23">
        <v>3</v>
      </c>
    </row>
    <row r="5" spans="1:8">
      <c r="A5" s="25" t="s">
        <v>11</v>
      </c>
      <c r="B5" s="18" t="s">
        <v>46</v>
      </c>
      <c r="C5" s="16">
        <v>150</v>
      </c>
      <c r="D5" s="16">
        <v>5.0999999999999996</v>
      </c>
      <c r="E5" s="16">
        <v>7.6</v>
      </c>
      <c r="F5" s="16">
        <v>20.2</v>
      </c>
      <c r="G5" s="16">
        <v>169</v>
      </c>
      <c r="H5" s="16" t="s">
        <v>47</v>
      </c>
    </row>
    <row r="6" spans="1:8">
      <c r="A6" s="26"/>
      <c r="B6" s="18" t="s">
        <v>48</v>
      </c>
      <c r="C6" s="16">
        <v>180</v>
      </c>
      <c r="D6" s="16">
        <v>3.48</v>
      </c>
      <c r="E6" s="16">
        <v>3.48</v>
      </c>
      <c r="F6" s="16">
        <v>22.56</v>
      </c>
      <c r="G6" s="16">
        <v>109</v>
      </c>
      <c r="H6" s="16" t="s">
        <v>49</v>
      </c>
    </row>
    <row r="7" spans="1:8" ht="25.5">
      <c r="A7" s="26"/>
      <c r="B7" s="18" t="s">
        <v>50</v>
      </c>
      <c r="C7" s="16">
        <v>10</v>
      </c>
      <c r="D7" s="16">
        <v>0.1</v>
      </c>
      <c r="E7" s="16">
        <v>7.8</v>
      </c>
      <c r="F7" s="16">
        <v>0.1</v>
      </c>
      <c r="G7" s="16">
        <v>71</v>
      </c>
      <c r="H7" s="16">
        <v>34</v>
      </c>
    </row>
    <row r="8" spans="1:8">
      <c r="A8" s="26"/>
      <c r="B8" s="18" t="s">
        <v>16</v>
      </c>
      <c r="C8" s="16">
        <v>20</v>
      </c>
      <c r="D8" s="16">
        <v>1.6</v>
      </c>
      <c r="E8" s="16">
        <v>0.2</v>
      </c>
      <c r="F8" s="16">
        <v>9.6999999999999993</v>
      </c>
      <c r="G8" s="16">
        <v>47</v>
      </c>
      <c r="H8" s="16" t="s">
        <v>51</v>
      </c>
    </row>
    <row r="9" spans="1:8">
      <c r="A9" s="6" t="s">
        <v>18</v>
      </c>
      <c r="B9" s="14" t="s">
        <v>19</v>
      </c>
      <c r="C9" s="7">
        <f>SUM(C5:C8)</f>
        <v>360</v>
      </c>
      <c r="D9" s="7">
        <f>SUM(D5:D8)</f>
        <v>10.28</v>
      </c>
      <c r="E9" s="7">
        <f>SUM(E5:E8)</f>
        <v>19.079999999999998</v>
      </c>
      <c r="F9" s="7">
        <f>SUM(F5:F8)</f>
        <v>52.56</v>
      </c>
      <c r="G9" s="7">
        <f>SUM(G5:G8)</f>
        <v>396</v>
      </c>
      <c r="H9" s="7" t="s">
        <v>19</v>
      </c>
    </row>
    <row r="10" spans="1:8">
      <c r="A10" s="22" t="s">
        <v>20</v>
      </c>
      <c r="B10" s="18" t="s">
        <v>52</v>
      </c>
      <c r="C10" s="16">
        <v>100</v>
      </c>
      <c r="D10" s="16">
        <v>0.9</v>
      </c>
      <c r="E10" s="16">
        <v>0.2</v>
      </c>
      <c r="F10" s="16">
        <v>9.1</v>
      </c>
      <c r="G10" s="16">
        <v>47</v>
      </c>
      <c r="H10" s="17">
        <v>11001</v>
      </c>
    </row>
    <row r="11" spans="1:8">
      <c r="A11" s="22"/>
      <c r="B11" s="18" t="s">
        <v>34</v>
      </c>
      <c r="C11" s="16">
        <v>200</v>
      </c>
      <c r="D11" s="16">
        <v>1</v>
      </c>
      <c r="E11" s="16">
        <v>0.2</v>
      </c>
      <c r="F11" s="16">
        <v>20.2</v>
      </c>
      <c r="G11" s="16">
        <v>86</v>
      </c>
      <c r="H11" s="16">
        <v>40</v>
      </c>
    </row>
    <row r="12" spans="1:8">
      <c r="A12" s="5" t="s">
        <v>23</v>
      </c>
      <c r="B12" s="14" t="s">
        <v>19</v>
      </c>
      <c r="C12" s="7">
        <f>SUM(C10:C11)</f>
        <v>300</v>
      </c>
      <c r="D12" s="7">
        <f>SUM(D10:D11)</f>
        <v>1.9</v>
      </c>
      <c r="E12" s="7">
        <f>SUM(E10:E11)</f>
        <v>0.4</v>
      </c>
      <c r="F12" s="7">
        <f>SUM(F10:F11)</f>
        <v>29.299999999999997</v>
      </c>
      <c r="G12" s="7">
        <f>SUM(G10:G11)</f>
        <v>133</v>
      </c>
      <c r="H12" s="7" t="s">
        <v>19</v>
      </c>
    </row>
    <row r="13" spans="1:8">
      <c r="A13" s="25" t="s">
        <v>24</v>
      </c>
      <c r="B13" s="18" t="s">
        <v>53</v>
      </c>
      <c r="C13" s="16">
        <v>200</v>
      </c>
      <c r="D13" s="16">
        <v>8.1</v>
      </c>
      <c r="E13" s="16">
        <v>5.2</v>
      </c>
      <c r="F13" s="16">
        <v>13.9</v>
      </c>
      <c r="G13" s="16">
        <v>181</v>
      </c>
      <c r="H13" s="17">
        <v>2011</v>
      </c>
    </row>
    <row r="14" spans="1:8">
      <c r="A14" s="25"/>
      <c r="B14" s="18" t="s">
        <v>54</v>
      </c>
      <c r="C14" s="16">
        <v>60</v>
      </c>
      <c r="D14" s="16">
        <v>0.9</v>
      </c>
      <c r="E14" s="16">
        <v>4</v>
      </c>
      <c r="F14" s="16">
        <v>9</v>
      </c>
      <c r="G14" s="16">
        <v>76</v>
      </c>
      <c r="H14" s="16"/>
    </row>
    <row r="15" spans="1:8" ht="25.5">
      <c r="A15" s="25"/>
      <c r="B15" s="18" t="s">
        <v>55</v>
      </c>
      <c r="C15" s="16">
        <v>200</v>
      </c>
      <c r="D15" s="16">
        <v>16</v>
      </c>
      <c r="E15" s="16">
        <v>18</v>
      </c>
      <c r="F15" s="16">
        <v>19</v>
      </c>
      <c r="G15" s="16">
        <v>295</v>
      </c>
      <c r="H15" s="16" t="s">
        <v>56</v>
      </c>
    </row>
    <row r="16" spans="1:8">
      <c r="A16" s="25"/>
      <c r="B16" s="18" t="s">
        <v>15</v>
      </c>
      <c r="C16" s="16">
        <v>10</v>
      </c>
      <c r="D16" s="16">
        <v>0</v>
      </c>
      <c r="E16" s="16">
        <v>0</v>
      </c>
      <c r="F16" s="16">
        <v>10</v>
      </c>
      <c r="G16" s="16">
        <v>39.9</v>
      </c>
      <c r="H16" s="16">
        <v>36</v>
      </c>
    </row>
    <row r="17" spans="1:8">
      <c r="A17" s="25"/>
      <c r="B17" s="18" t="s">
        <v>28</v>
      </c>
      <c r="C17" s="16">
        <v>200</v>
      </c>
      <c r="D17" s="16"/>
      <c r="E17" s="16"/>
      <c r="F17" s="16">
        <v>0.13</v>
      </c>
      <c r="G17" s="16">
        <v>1</v>
      </c>
      <c r="H17" s="16" t="s">
        <v>29</v>
      </c>
    </row>
    <row r="18" spans="1:8">
      <c r="A18" s="25"/>
      <c r="B18" s="18" t="s">
        <v>16</v>
      </c>
      <c r="C18" s="16">
        <v>30</v>
      </c>
      <c r="D18" s="16">
        <v>2.4</v>
      </c>
      <c r="E18" s="16">
        <v>0.3</v>
      </c>
      <c r="F18" s="16">
        <v>14.5</v>
      </c>
      <c r="G18" s="16">
        <v>71</v>
      </c>
      <c r="H18" s="16" t="s">
        <v>51</v>
      </c>
    </row>
    <row r="19" spans="1:8">
      <c r="A19" s="25"/>
      <c r="B19" s="18" t="s">
        <v>17</v>
      </c>
      <c r="C19" s="16">
        <v>20</v>
      </c>
      <c r="D19" s="16">
        <v>1.1000000000000001</v>
      </c>
      <c r="E19" s="16">
        <v>0.2</v>
      </c>
      <c r="F19" s="16">
        <v>9.9</v>
      </c>
      <c r="G19" s="16">
        <v>44</v>
      </c>
      <c r="H19" s="16" t="s">
        <v>57</v>
      </c>
    </row>
    <row r="20" spans="1:8">
      <c r="A20" s="5" t="s">
        <v>31</v>
      </c>
      <c r="B20" s="19" t="s">
        <v>19</v>
      </c>
      <c r="C20" s="13">
        <f>SUM(C13:C19)</f>
        <v>720</v>
      </c>
      <c r="D20" s="13">
        <f>SUM(D13:D19)</f>
        <v>28.5</v>
      </c>
      <c r="E20" s="13">
        <f>SUM(E13:E19)</f>
        <v>27.7</v>
      </c>
      <c r="F20" s="13">
        <f>SUM(F13:F19)</f>
        <v>76.430000000000007</v>
      </c>
      <c r="G20" s="13">
        <f>SUM(G13:G19)</f>
        <v>707.9</v>
      </c>
      <c r="H20" s="13" t="s">
        <v>19</v>
      </c>
    </row>
    <row r="21" spans="1:8">
      <c r="A21" s="25" t="s">
        <v>32</v>
      </c>
      <c r="B21" s="18" t="s">
        <v>58</v>
      </c>
      <c r="C21" s="16">
        <v>180</v>
      </c>
      <c r="D21" s="16">
        <v>4.32</v>
      </c>
      <c r="E21" s="16">
        <v>2.88</v>
      </c>
      <c r="F21" s="16">
        <v>31.32</v>
      </c>
      <c r="G21" s="16">
        <v>167</v>
      </c>
      <c r="H21" s="17">
        <v>1194</v>
      </c>
    </row>
    <row r="22" spans="1:8">
      <c r="A22" s="25"/>
      <c r="B22" s="18" t="s">
        <v>59</v>
      </c>
      <c r="C22" s="16">
        <v>180</v>
      </c>
      <c r="D22" s="16">
        <v>5.28</v>
      </c>
      <c r="E22" s="16">
        <v>5.76</v>
      </c>
      <c r="F22" s="16">
        <v>7.2</v>
      </c>
      <c r="G22" s="16">
        <v>101</v>
      </c>
      <c r="H22" s="16" t="s">
        <v>60</v>
      </c>
    </row>
    <row r="23" spans="1:8">
      <c r="A23" s="5" t="s">
        <v>35</v>
      </c>
      <c r="B23" s="19" t="s">
        <v>19</v>
      </c>
      <c r="C23" s="13">
        <f>SUM(C21:C22)</f>
        <v>360</v>
      </c>
      <c r="D23" s="13">
        <f>SUM(D21:D22)</f>
        <v>9.6000000000000014</v>
      </c>
      <c r="E23" s="13">
        <f>SUM(E21:E22)</f>
        <v>8.64</v>
      </c>
      <c r="F23" s="13">
        <f>SUM(F21:F22)</f>
        <v>38.520000000000003</v>
      </c>
      <c r="G23" s="13">
        <f>SUM(G21:G22)</f>
        <v>268</v>
      </c>
      <c r="H23" s="13" t="s">
        <v>19</v>
      </c>
    </row>
    <row r="24" spans="1:8" ht="25.5">
      <c r="A24" s="25" t="s">
        <v>36</v>
      </c>
      <c r="B24" s="18" t="s">
        <v>61</v>
      </c>
      <c r="C24" s="16">
        <v>50</v>
      </c>
      <c r="D24" s="16">
        <v>0.375</v>
      </c>
      <c r="E24" s="16">
        <v>3</v>
      </c>
      <c r="F24" s="16">
        <v>4</v>
      </c>
      <c r="G24" s="16">
        <v>42</v>
      </c>
      <c r="H24" s="16" t="s">
        <v>62</v>
      </c>
    </row>
    <row r="25" spans="1:8" ht="25.5">
      <c r="A25" s="26"/>
      <c r="B25" s="18" t="s">
        <v>63</v>
      </c>
      <c r="C25" s="16">
        <v>70</v>
      </c>
      <c r="D25" s="16">
        <v>10.08</v>
      </c>
      <c r="E25" s="16">
        <v>9.66</v>
      </c>
      <c r="F25" s="16">
        <v>10</v>
      </c>
      <c r="G25" s="16">
        <v>165</v>
      </c>
      <c r="H25" s="16" t="s">
        <v>64</v>
      </c>
    </row>
    <row r="26" spans="1:8" ht="25.5">
      <c r="A26" s="26"/>
      <c r="B26" s="18" t="s">
        <v>65</v>
      </c>
      <c r="C26" s="16">
        <v>130</v>
      </c>
      <c r="D26" s="16">
        <v>2.7</v>
      </c>
      <c r="E26" s="16">
        <v>3.3</v>
      </c>
      <c r="F26" s="16">
        <v>22</v>
      </c>
      <c r="G26" s="16">
        <v>46</v>
      </c>
      <c r="H26" s="16" t="s">
        <v>66</v>
      </c>
    </row>
    <row r="27" spans="1:8" ht="25.5">
      <c r="A27" s="26"/>
      <c r="B27" s="18" t="s">
        <v>67</v>
      </c>
      <c r="C27" s="16">
        <v>180</v>
      </c>
      <c r="D27" s="16">
        <v>0.12</v>
      </c>
      <c r="E27" s="16">
        <v>0</v>
      </c>
      <c r="F27" s="16">
        <v>20</v>
      </c>
      <c r="G27" s="16">
        <v>80</v>
      </c>
      <c r="H27" s="16" t="s">
        <v>68</v>
      </c>
    </row>
    <row r="28" spans="1:8">
      <c r="A28" s="26"/>
      <c r="B28" s="18" t="s">
        <v>17</v>
      </c>
      <c r="C28" s="16">
        <v>20</v>
      </c>
      <c r="D28" s="16">
        <v>1.1000000000000001</v>
      </c>
      <c r="E28" s="16">
        <v>0.2</v>
      </c>
      <c r="F28" s="16">
        <v>9.9</v>
      </c>
      <c r="G28" s="16">
        <v>44</v>
      </c>
      <c r="H28" s="16" t="s">
        <v>57</v>
      </c>
    </row>
    <row r="29" spans="1:8">
      <c r="A29" s="5" t="s">
        <v>43</v>
      </c>
      <c r="B29" s="19" t="s">
        <v>19</v>
      </c>
      <c r="C29" s="13">
        <f>SUM(C24:C28)</f>
        <v>450</v>
      </c>
      <c r="D29" s="13">
        <f>SUM(D24:D28)</f>
        <v>14.375</v>
      </c>
      <c r="E29" s="13">
        <f>SUM(E24:E28)</f>
        <v>16.16</v>
      </c>
      <c r="F29" s="13">
        <f>SUM(F24:F28)</f>
        <v>65.900000000000006</v>
      </c>
      <c r="G29" s="13">
        <f>SUM(G24:G28)</f>
        <v>377</v>
      </c>
      <c r="H29" s="13" t="s">
        <v>19</v>
      </c>
    </row>
    <row r="30" spans="1:8">
      <c r="A30" s="5" t="s">
        <v>44</v>
      </c>
      <c r="B30" s="14" t="s">
        <v>19</v>
      </c>
      <c r="C30" s="7">
        <f>(C9+C12+C20+C23+C29)</f>
        <v>2190</v>
      </c>
      <c r="D30" s="7">
        <f>(D9+D12+D20+D23+D29)</f>
        <v>64.655000000000001</v>
      </c>
      <c r="E30" s="7">
        <f>(E9+E12+E20+E23+E29)</f>
        <v>71.97999999999999</v>
      </c>
      <c r="F30" s="7">
        <f>(F9+F12+F20+F23+F29)</f>
        <v>262.71000000000004</v>
      </c>
      <c r="G30" s="7">
        <f>(G9+G12+G20+G23+G29)</f>
        <v>1881.9</v>
      </c>
      <c r="H30" s="7" t="s">
        <v>19</v>
      </c>
    </row>
    <row r="31" spans="1:8" ht="128.25" customHeight="1">
      <c r="H31" s="8"/>
    </row>
    <row r="32" spans="1:8">
      <c r="H32" s="8"/>
    </row>
  </sheetData>
  <mergeCells count="12">
    <mergeCell ref="A24:A28"/>
    <mergeCell ref="A1:H1"/>
    <mergeCell ref="A2:A3"/>
    <mergeCell ref="B2:B3"/>
    <mergeCell ref="C2:C3"/>
    <mergeCell ref="D2:F2"/>
    <mergeCell ref="G2:G3"/>
    <mergeCell ref="H2:H3"/>
    <mergeCell ref="A4:G4"/>
    <mergeCell ref="A5:A8"/>
    <mergeCell ref="A13:A19"/>
    <mergeCell ref="A21:A22"/>
  </mergeCells>
  <pageMargins left="0.78740157480314965" right="0.78740157480314965" top="0.39370078740157483" bottom="0.39370078740157483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D8C58-2D28-4BDD-9927-B56E7D5BF7C7}">
  <dimension ref="A1:H32"/>
  <sheetViews>
    <sheetView zoomScale="120" zoomScaleNormal="120" workbookViewId="0">
      <selection activeCell="A2" sqref="A2:A3"/>
    </sheetView>
  </sheetViews>
  <sheetFormatPr defaultRowHeight="12.75"/>
  <cols>
    <col min="1" max="1" width="22" style="4" customWidth="1"/>
    <col min="2" max="2" width="34.85546875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4.85546875" style="4" customWidth="1"/>
    <col min="8" max="8" width="13.85546875" style="4" customWidth="1"/>
    <col min="9" max="16384" width="9.140625" style="3"/>
  </cols>
  <sheetData>
    <row r="1" spans="1:8" ht="15">
      <c r="A1" s="27" t="s">
        <v>69</v>
      </c>
      <c r="B1" s="28"/>
      <c r="C1" s="28"/>
      <c r="D1" s="28"/>
      <c r="E1" s="28"/>
      <c r="F1" s="28"/>
      <c r="G1" s="28"/>
      <c r="H1" s="28"/>
    </row>
    <row r="2" spans="1:8" s="1" customFormat="1" ht="45" customHeight="1">
      <c r="A2" s="31" t="s">
        <v>1</v>
      </c>
      <c r="B2" s="31" t="s">
        <v>2</v>
      </c>
      <c r="C2" s="31" t="s">
        <v>3</v>
      </c>
      <c r="D2" s="31" t="s">
        <v>4</v>
      </c>
      <c r="E2" s="31"/>
      <c r="F2" s="31"/>
      <c r="G2" s="31" t="s">
        <v>5</v>
      </c>
      <c r="H2" s="31" t="s">
        <v>6</v>
      </c>
    </row>
    <row r="3" spans="1:8">
      <c r="A3" s="32"/>
      <c r="B3" s="32"/>
      <c r="C3" s="32"/>
      <c r="D3" s="2" t="s">
        <v>7</v>
      </c>
      <c r="E3" s="2" t="s">
        <v>8</v>
      </c>
      <c r="F3" s="2" t="s">
        <v>9</v>
      </c>
      <c r="G3" s="32"/>
      <c r="H3" s="32"/>
    </row>
    <row r="4" spans="1:8" ht="15">
      <c r="A4" s="29" t="s">
        <v>10</v>
      </c>
      <c r="B4" s="30"/>
      <c r="C4" s="30"/>
      <c r="D4" s="30"/>
      <c r="E4" s="30"/>
      <c r="F4" s="30"/>
      <c r="G4" s="30"/>
      <c r="H4" s="23">
        <v>3</v>
      </c>
    </row>
    <row r="5" spans="1:8">
      <c r="A5" s="25" t="s">
        <v>11</v>
      </c>
      <c r="B5" s="18" t="s">
        <v>46</v>
      </c>
      <c r="C5" s="16">
        <v>200</v>
      </c>
      <c r="D5" s="16">
        <v>6.8</v>
      </c>
      <c r="E5" s="16">
        <v>10.1</v>
      </c>
      <c r="F5" s="16">
        <v>26.9</v>
      </c>
      <c r="G5" s="16">
        <v>225</v>
      </c>
      <c r="H5" s="16" t="s">
        <v>70</v>
      </c>
    </row>
    <row r="6" spans="1:8">
      <c r="A6" s="26"/>
      <c r="B6" s="18" t="s">
        <v>13</v>
      </c>
      <c r="C6" s="16">
        <v>200</v>
      </c>
      <c r="D6" s="16">
        <v>0</v>
      </c>
      <c r="E6" s="16">
        <v>0</v>
      </c>
      <c r="F6" s="16">
        <v>0.1</v>
      </c>
      <c r="G6" s="16">
        <v>1</v>
      </c>
      <c r="H6" s="16" t="s">
        <v>14</v>
      </c>
    </row>
    <row r="7" spans="1:8">
      <c r="A7" s="26"/>
      <c r="B7" s="18" t="s">
        <v>15</v>
      </c>
      <c r="C7" s="16">
        <v>10</v>
      </c>
      <c r="D7" s="16">
        <v>0</v>
      </c>
      <c r="E7" s="16">
        <v>0</v>
      </c>
      <c r="F7" s="16">
        <v>10</v>
      </c>
      <c r="G7" s="16">
        <v>40</v>
      </c>
      <c r="H7" s="16">
        <v>36</v>
      </c>
    </row>
    <row r="8" spans="1:8">
      <c r="A8" s="26"/>
      <c r="B8" s="18" t="s">
        <v>17</v>
      </c>
      <c r="C8" s="16">
        <v>20</v>
      </c>
      <c r="D8" s="16">
        <v>1.1000000000000001</v>
      </c>
      <c r="E8" s="16">
        <v>0.2</v>
      </c>
      <c r="F8" s="16">
        <v>9.9</v>
      </c>
      <c r="G8" s="16">
        <v>44</v>
      </c>
      <c r="H8" s="16" t="s">
        <v>57</v>
      </c>
    </row>
    <row r="9" spans="1:8">
      <c r="A9" s="26"/>
      <c r="B9" s="18" t="s">
        <v>16</v>
      </c>
      <c r="C9" s="16">
        <v>30</v>
      </c>
      <c r="D9" s="16">
        <v>2.4</v>
      </c>
      <c r="E9" s="16">
        <v>0.3</v>
      </c>
      <c r="F9" s="16">
        <v>14.5</v>
      </c>
      <c r="G9" s="16">
        <v>71</v>
      </c>
      <c r="H9" s="16" t="s">
        <v>51</v>
      </c>
    </row>
    <row r="10" spans="1:8">
      <c r="A10" s="6" t="s">
        <v>18</v>
      </c>
      <c r="B10" s="14" t="s">
        <v>19</v>
      </c>
      <c r="C10" s="7">
        <f>SUM(C5:C9)</f>
        <v>460</v>
      </c>
      <c r="D10" s="7">
        <f>SUM(D5:D9)</f>
        <v>10.3</v>
      </c>
      <c r="E10" s="7">
        <f>SUM(E5:E9)</f>
        <v>10.6</v>
      </c>
      <c r="F10" s="7">
        <f>SUM(F5:F9)</f>
        <v>61.4</v>
      </c>
      <c r="G10" s="7">
        <f>SUM(G5:G9)</f>
        <v>381</v>
      </c>
      <c r="H10" s="7" t="s">
        <v>19</v>
      </c>
    </row>
    <row r="11" spans="1:8">
      <c r="A11" s="25" t="s">
        <v>20</v>
      </c>
      <c r="B11" s="18" t="s">
        <v>71</v>
      </c>
      <c r="C11" s="16">
        <v>120</v>
      </c>
      <c r="D11" s="16">
        <v>1</v>
      </c>
      <c r="E11" s="16">
        <v>0.5</v>
      </c>
      <c r="F11" s="16">
        <v>9.6999999999999993</v>
      </c>
      <c r="G11" s="16">
        <v>56</v>
      </c>
      <c r="H11" s="17">
        <v>11001</v>
      </c>
    </row>
    <row r="12" spans="1:8">
      <c r="A12" s="25"/>
      <c r="B12" s="18" t="s">
        <v>34</v>
      </c>
      <c r="C12" s="16">
        <v>200</v>
      </c>
      <c r="D12" s="16">
        <v>1</v>
      </c>
      <c r="E12" s="16">
        <v>0.2</v>
      </c>
      <c r="F12" s="16">
        <v>20.100000000000001</v>
      </c>
      <c r="G12" s="16">
        <v>86</v>
      </c>
      <c r="H12" s="16">
        <v>40</v>
      </c>
    </row>
    <row r="13" spans="1:8">
      <c r="A13" s="5" t="s">
        <v>23</v>
      </c>
      <c r="B13" s="14" t="s">
        <v>19</v>
      </c>
      <c r="C13" s="7">
        <f>SUM(C11:C12)</f>
        <v>320</v>
      </c>
      <c r="D13" s="7">
        <f>SUM(D11:D12)</f>
        <v>2</v>
      </c>
      <c r="E13" s="7">
        <f>SUM(E11:E12)</f>
        <v>0.7</v>
      </c>
      <c r="F13" s="7">
        <f>SUM(F11:F12)</f>
        <v>29.8</v>
      </c>
      <c r="G13" s="7">
        <f>SUM(G11:G12)</f>
        <v>142</v>
      </c>
      <c r="H13" s="7" t="s">
        <v>19</v>
      </c>
    </row>
    <row r="14" spans="1:8">
      <c r="A14" s="25" t="s">
        <v>24</v>
      </c>
      <c r="B14" s="18" t="s">
        <v>72</v>
      </c>
      <c r="C14" s="16">
        <v>50</v>
      </c>
      <c r="D14" s="16">
        <v>0.5</v>
      </c>
      <c r="E14" s="16">
        <v>3.6</v>
      </c>
      <c r="F14" s="16">
        <v>1.8</v>
      </c>
      <c r="G14" s="16">
        <v>43</v>
      </c>
      <c r="H14" s="16" t="s">
        <v>73</v>
      </c>
    </row>
    <row r="15" spans="1:8">
      <c r="A15" s="25"/>
      <c r="B15" s="18" t="s">
        <v>74</v>
      </c>
      <c r="C15" s="16">
        <v>180</v>
      </c>
      <c r="D15" s="16">
        <v>1.98</v>
      </c>
      <c r="E15" s="16">
        <v>3.78</v>
      </c>
      <c r="F15" s="16">
        <v>8.2799999999999994</v>
      </c>
      <c r="G15" s="16">
        <v>75</v>
      </c>
      <c r="H15" s="16" t="s">
        <v>75</v>
      </c>
    </row>
    <row r="16" spans="1:8" ht="38.25">
      <c r="A16" s="25"/>
      <c r="B16" s="18" t="s">
        <v>76</v>
      </c>
      <c r="C16" s="16">
        <v>70</v>
      </c>
      <c r="D16" s="16">
        <v>10.36</v>
      </c>
      <c r="E16" s="16">
        <v>15.68</v>
      </c>
      <c r="F16" s="16">
        <v>8.26</v>
      </c>
      <c r="G16" s="16">
        <v>216</v>
      </c>
      <c r="H16" s="16" t="s">
        <v>77</v>
      </c>
    </row>
    <row r="17" spans="1:8">
      <c r="A17" s="25"/>
      <c r="B17" s="18" t="s">
        <v>78</v>
      </c>
      <c r="C17" s="16">
        <v>130</v>
      </c>
      <c r="D17" s="16">
        <v>2.6</v>
      </c>
      <c r="E17" s="16">
        <v>6</v>
      </c>
      <c r="F17" s="16">
        <v>12</v>
      </c>
      <c r="G17" s="16">
        <v>143</v>
      </c>
      <c r="H17" s="16" t="s">
        <v>79</v>
      </c>
    </row>
    <row r="18" spans="1:8" ht="27.75" customHeight="1">
      <c r="A18" s="25"/>
      <c r="B18" s="18" t="s">
        <v>80</v>
      </c>
      <c r="C18" s="16">
        <v>180</v>
      </c>
      <c r="D18" s="16">
        <v>0.12</v>
      </c>
      <c r="E18" s="16">
        <v>0</v>
      </c>
      <c r="F18" s="16">
        <v>16.440000000000001</v>
      </c>
      <c r="G18" s="16">
        <v>68</v>
      </c>
      <c r="H18" s="16" t="s">
        <v>81</v>
      </c>
    </row>
    <row r="19" spans="1:8">
      <c r="A19" s="25"/>
      <c r="B19" s="18" t="s">
        <v>16</v>
      </c>
      <c r="C19" s="16">
        <v>30</v>
      </c>
      <c r="D19" s="16">
        <v>2.4</v>
      </c>
      <c r="E19" s="16">
        <v>0.3</v>
      </c>
      <c r="F19" s="16">
        <v>14.5</v>
      </c>
      <c r="G19" s="16">
        <v>71</v>
      </c>
      <c r="H19" s="16" t="s">
        <v>51</v>
      </c>
    </row>
    <row r="20" spans="1:8">
      <c r="A20" s="25"/>
      <c r="B20" s="18" t="s">
        <v>17</v>
      </c>
      <c r="C20" s="16">
        <v>20</v>
      </c>
      <c r="D20" s="16">
        <v>1.1000000000000001</v>
      </c>
      <c r="E20" s="16">
        <v>0.2</v>
      </c>
      <c r="F20" s="16">
        <v>9.9</v>
      </c>
      <c r="G20" s="16">
        <v>44</v>
      </c>
      <c r="H20" s="16" t="s">
        <v>57</v>
      </c>
    </row>
    <row r="21" spans="1:8">
      <c r="A21" s="5" t="s">
        <v>31</v>
      </c>
      <c r="B21" s="14" t="s">
        <v>19</v>
      </c>
      <c r="C21" s="7">
        <f>SUM(C14:C20)</f>
        <v>660</v>
      </c>
      <c r="D21" s="7">
        <f>SUM(D14:D20)</f>
        <v>19.059999999999999</v>
      </c>
      <c r="E21" s="7">
        <f>SUM(E14:E20)</f>
        <v>29.56</v>
      </c>
      <c r="F21" s="7">
        <f>SUM(F14:F20)</f>
        <v>71.180000000000007</v>
      </c>
      <c r="G21" s="7">
        <f>SUM(G14:G20)</f>
        <v>660</v>
      </c>
      <c r="H21" s="7" t="s">
        <v>19</v>
      </c>
    </row>
    <row r="22" spans="1:8" ht="25.5">
      <c r="A22" s="25" t="s">
        <v>32</v>
      </c>
      <c r="B22" s="18" t="s">
        <v>21</v>
      </c>
      <c r="C22" s="16">
        <v>80</v>
      </c>
      <c r="D22" s="16">
        <v>4.9000000000000004</v>
      </c>
      <c r="E22" s="16">
        <v>2.4</v>
      </c>
      <c r="F22" s="16">
        <v>31.6</v>
      </c>
      <c r="G22" s="16">
        <v>183</v>
      </c>
      <c r="H22" s="16" t="s">
        <v>22</v>
      </c>
    </row>
    <row r="23" spans="1:8" ht="38.25">
      <c r="A23" s="25"/>
      <c r="B23" s="18" t="s">
        <v>82</v>
      </c>
      <c r="C23" s="16">
        <v>200</v>
      </c>
      <c r="D23" s="16">
        <v>5.8</v>
      </c>
      <c r="E23" s="16">
        <v>6.4</v>
      </c>
      <c r="F23" s="16">
        <v>9.4</v>
      </c>
      <c r="G23" s="16">
        <v>120</v>
      </c>
      <c r="H23" s="16">
        <v>11</v>
      </c>
    </row>
    <row r="24" spans="1:8">
      <c r="A24" s="5" t="s">
        <v>35</v>
      </c>
      <c r="B24" s="14" t="s">
        <v>19</v>
      </c>
      <c r="C24" s="7">
        <f>SUM(C22:C23)</f>
        <v>280</v>
      </c>
      <c r="D24" s="7">
        <f>SUM(D22:D23)</f>
        <v>10.7</v>
      </c>
      <c r="E24" s="7">
        <f>SUM(E22:E23)</f>
        <v>8.8000000000000007</v>
      </c>
      <c r="F24" s="7">
        <f>SUM(F22:F23)</f>
        <v>41</v>
      </c>
      <c r="G24" s="7">
        <f>SUM(G22:G23)</f>
        <v>303</v>
      </c>
      <c r="H24" s="7" t="s">
        <v>19</v>
      </c>
    </row>
    <row r="25" spans="1:8" ht="23.25" customHeight="1">
      <c r="A25" s="25" t="s">
        <v>36</v>
      </c>
      <c r="B25" s="18" t="s">
        <v>83</v>
      </c>
      <c r="C25" s="16">
        <v>50</v>
      </c>
      <c r="D25" s="16">
        <v>1.375</v>
      </c>
      <c r="E25" s="16">
        <v>8.875</v>
      </c>
      <c r="F25" s="16">
        <v>3.875</v>
      </c>
      <c r="G25" s="16">
        <v>102</v>
      </c>
      <c r="H25" s="16" t="s">
        <v>84</v>
      </c>
    </row>
    <row r="26" spans="1:8">
      <c r="A26" s="26"/>
      <c r="B26" s="18" t="s">
        <v>85</v>
      </c>
      <c r="C26" s="16">
        <v>200</v>
      </c>
      <c r="D26" s="16">
        <v>4.5999999999999996</v>
      </c>
      <c r="E26" s="16">
        <v>7.1</v>
      </c>
      <c r="F26" s="16">
        <v>43.2</v>
      </c>
      <c r="G26" s="16">
        <v>293</v>
      </c>
      <c r="H26" s="16" t="s">
        <v>86</v>
      </c>
    </row>
    <row r="27" spans="1:8">
      <c r="A27" s="26"/>
      <c r="B27" s="18" t="s">
        <v>28</v>
      </c>
      <c r="C27" s="16">
        <v>200</v>
      </c>
      <c r="D27" s="16">
        <v>0</v>
      </c>
      <c r="E27" s="16">
        <v>0</v>
      </c>
      <c r="F27" s="16">
        <v>0.13</v>
      </c>
      <c r="G27" s="16">
        <v>1</v>
      </c>
      <c r="H27" s="16" t="s">
        <v>29</v>
      </c>
    </row>
    <row r="28" spans="1:8">
      <c r="A28" s="26"/>
      <c r="B28" s="18" t="s">
        <v>16</v>
      </c>
      <c r="C28" s="16">
        <v>30</v>
      </c>
      <c r="D28" s="16">
        <v>2.4</v>
      </c>
      <c r="E28" s="16">
        <v>0.3</v>
      </c>
      <c r="F28" s="16">
        <v>14.5</v>
      </c>
      <c r="G28" s="16">
        <v>71</v>
      </c>
      <c r="H28" s="16" t="s">
        <v>51</v>
      </c>
    </row>
    <row r="29" spans="1:8">
      <c r="A29" s="5" t="s">
        <v>43</v>
      </c>
      <c r="B29" s="14" t="s">
        <v>19</v>
      </c>
      <c r="C29" s="7">
        <f>SUM(C25:C28)</f>
        <v>480</v>
      </c>
      <c r="D29" s="7">
        <f>SUM(D25:D28)</f>
        <v>8.375</v>
      </c>
      <c r="E29" s="7">
        <f>SUM(E25:E28)</f>
        <v>16.274999999999999</v>
      </c>
      <c r="F29" s="7">
        <f>SUM(F25:F28)</f>
        <v>61.705000000000005</v>
      </c>
      <c r="G29" s="7">
        <f>SUM(G25:G28)</f>
        <v>467</v>
      </c>
      <c r="H29" s="7" t="s">
        <v>19</v>
      </c>
    </row>
    <row r="30" spans="1:8">
      <c r="A30" s="5" t="s">
        <v>44</v>
      </c>
      <c r="B30" s="14" t="s">
        <v>19</v>
      </c>
      <c r="C30" s="7">
        <f>(C10+C13+C21+C24+C29)</f>
        <v>2200</v>
      </c>
      <c r="D30" s="7">
        <f>(D10+D13+D21+D24+D29)</f>
        <v>50.435000000000002</v>
      </c>
      <c r="E30" s="7">
        <f>(E10+E13+E21+E24+E29)</f>
        <v>65.935000000000002</v>
      </c>
      <c r="F30" s="7">
        <f>(F10+F13+F21+F24+F29)</f>
        <v>265.08499999999998</v>
      </c>
      <c r="G30" s="7">
        <f>(G10+G13+G21+G24+G29)</f>
        <v>1953</v>
      </c>
      <c r="H30" s="7" t="s">
        <v>19</v>
      </c>
    </row>
    <row r="31" spans="1:8" ht="128.25" customHeight="1">
      <c r="H31" s="8"/>
    </row>
    <row r="32" spans="1:8">
      <c r="H32" s="8"/>
    </row>
  </sheetData>
  <mergeCells count="13">
    <mergeCell ref="A25:A28"/>
    <mergeCell ref="A1:H1"/>
    <mergeCell ref="A2:A3"/>
    <mergeCell ref="B2:B3"/>
    <mergeCell ref="C2:C3"/>
    <mergeCell ref="D2:F2"/>
    <mergeCell ref="G2:G3"/>
    <mergeCell ref="H2:H3"/>
    <mergeCell ref="A4:G4"/>
    <mergeCell ref="A5:A9"/>
    <mergeCell ref="A11:A12"/>
    <mergeCell ref="A14:A20"/>
    <mergeCell ref="A22:A23"/>
  </mergeCells>
  <pageMargins left="0.78740157480314965" right="0.78740157480314965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CC7F1-85CA-46EC-9408-AA685AC662D8}">
  <dimension ref="A1:H32"/>
  <sheetViews>
    <sheetView zoomScale="120" zoomScaleNormal="120" workbookViewId="0">
      <selection activeCell="A2" sqref="A2:A3"/>
    </sheetView>
  </sheetViews>
  <sheetFormatPr defaultRowHeight="12.75"/>
  <cols>
    <col min="1" max="1" width="22" style="4" customWidth="1"/>
    <col min="2" max="2" width="34.85546875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4.85546875" style="4" customWidth="1"/>
    <col min="8" max="8" width="13.85546875" style="4" customWidth="1"/>
    <col min="9" max="16384" width="9.140625" style="3"/>
  </cols>
  <sheetData>
    <row r="1" spans="1:8" ht="15">
      <c r="A1" s="27" t="s">
        <v>87</v>
      </c>
      <c r="B1" s="28"/>
      <c r="C1" s="28"/>
      <c r="D1" s="28"/>
      <c r="E1" s="28"/>
      <c r="F1" s="28"/>
      <c r="G1" s="28"/>
      <c r="H1" s="28"/>
    </row>
    <row r="2" spans="1:8" s="1" customFormat="1" ht="45" customHeight="1">
      <c r="A2" s="31" t="s">
        <v>1</v>
      </c>
      <c r="B2" s="31" t="s">
        <v>2</v>
      </c>
      <c r="C2" s="31" t="s">
        <v>3</v>
      </c>
      <c r="D2" s="31" t="s">
        <v>4</v>
      </c>
      <c r="E2" s="31"/>
      <c r="F2" s="31"/>
      <c r="G2" s="31" t="s">
        <v>5</v>
      </c>
      <c r="H2" s="31" t="s">
        <v>6</v>
      </c>
    </row>
    <row r="3" spans="1:8">
      <c r="A3" s="32"/>
      <c r="B3" s="32"/>
      <c r="C3" s="32"/>
      <c r="D3" s="2" t="s">
        <v>7</v>
      </c>
      <c r="E3" s="2" t="s">
        <v>8</v>
      </c>
      <c r="F3" s="2" t="s">
        <v>9</v>
      </c>
      <c r="G3" s="32"/>
      <c r="H3" s="32"/>
    </row>
    <row r="4" spans="1:8" ht="15">
      <c r="A4" s="29" t="s">
        <v>10</v>
      </c>
      <c r="B4" s="30"/>
      <c r="C4" s="30"/>
      <c r="D4" s="30"/>
      <c r="E4" s="30"/>
      <c r="F4" s="30"/>
      <c r="G4" s="30"/>
      <c r="H4" s="23">
        <v>3</v>
      </c>
    </row>
    <row r="5" spans="1:8" ht="25.5">
      <c r="A5" s="25" t="s">
        <v>11</v>
      </c>
      <c r="B5" s="18" t="s">
        <v>12</v>
      </c>
      <c r="C5" s="16">
        <v>180</v>
      </c>
      <c r="D5" s="16">
        <v>8</v>
      </c>
      <c r="E5" s="16">
        <v>10</v>
      </c>
      <c r="F5" s="16">
        <v>36</v>
      </c>
      <c r="G5" s="16">
        <v>253</v>
      </c>
      <c r="H5" s="17">
        <v>4002</v>
      </c>
    </row>
    <row r="6" spans="1:8">
      <c r="A6" s="26"/>
      <c r="B6" s="18" t="s">
        <v>88</v>
      </c>
      <c r="C6" s="16">
        <v>200</v>
      </c>
      <c r="D6" s="16">
        <v>3</v>
      </c>
      <c r="E6" s="16">
        <v>3</v>
      </c>
      <c r="F6" s="16">
        <v>19</v>
      </c>
      <c r="G6" s="16">
        <v>117</v>
      </c>
      <c r="H6" s="17">
        <v>10052</v>
      </c>
    </row>
    <row r="7" spans="1:8">
      <c r="A7" s="26"/>
      <c r="B7" s="18" t="s">
        <v>16</v>
      </c>
      <c r="C7" s="16">
        <v>30</v>
      </c>
      <c r="D7" s="16">
        <v>2.4</v>
      </c>
      <c r="E7" s="16">
        <v>0.3</v>
      </c>
      <c r="F7" s="16">
        <v>14.5</v>
      </c>
      <c r="G7" s="16">
        <v>71</v>
      </c>
      <c r="H7" s="16" t="s">
        <v>51</v>
      </c>
    </row>
    <row r="8" spans="1:8">
      <c r="A8" s="6" t="s">
        <v>18</v>
      </c>
      <c r="B8" s="14" t="s">
        <v>19</v>
      </c>
      <c r="C8" s="7">
        <f>SUM(C5:C7)</f>
        <v>410</v>
      </c>
      <c r="D8" s="7">
        <f>SUM(D5:D7)</f>
        <v>13.4</v>
      </c>
      <c r="E8" s="7">
        <f>SUM(E5:E7)</f>
        <v>13.3</v>
      </c>
      <c r="F8" s="7">
        <f>SUM(F5:F7)</f>
        <v>69.5</v>
      </c>
      <c r="G8" s="7">
        <f>SUM(G5:G7)</f>
        <v>441</v>
      </c>
      <c r="H8" s="7" t="s">
        <v>19</v>
      </c>
    </row>
    <row r="9" spans="1:8">
      <c r="A9" s="33" t="s">
        <v>20</v>
      </c>
      <c r="B9" s="18" t="s">
        <v>89</v>
      </c>
      <c r="C9" s="16">
        <v>50</v>
      </c>
      <c r="D9" s="16">
        <v>3.2</v>
      </c>
      <c r="E9" s="16">
        <v>5</v>
      </c>
      <c r="F9" s="16">
        <v>30</v>
      </c>
      <c r="G9" s="16">
        <v>89</v>
      </c>
      <c r="H9" s="17">
        <v>11087</v>
      </c>
    </row>
    <row r="10" spans="1:8">
      <c r="A10" s="34"/>
      <c r="B10" s="20" t="s">
        <v>13</v>
      </c>
      <c r="C10" s="15">
        <v>200</v>
      </c>
      <c r="D10" s="15">
        <v>0</v>
      </c>
      <c r="E10" s="15">
        <v>0</v>
      </c>
      <c r="F10" s="15">
        <v>0.1</v>
      </c>
      <c r="G10" s="15">
        <v>1</v>
      </c>
      <c r="H10" s="15" t="s">
        <v>14</v>
      </c>
    </row>
    <row r="11" spans="1:8">
      <c r="A11" s="5" t="s">
        <v>23</v>
      </c>
      <c r="B11" s="14" t="s">
        <v>19</v>
      </c>
      <c r="C11" s="7">
        <f>SUM(C9:C10)</f>
        <v>250</v>
      </c>
      <c r="D11" s="7">
        <f>SUM(D9:D10)</f>
        <v>3.2</v>
      </c>
      <c r="E11" s="7">
        <f>SUM(E9:E10)</f>
        <v>5</v>
      </c>
      <c r="F11" s="7">
        <f>SUM(F9:F10)</f>
        <v>30.1</v>
      </c>
      <c r="G11" s="7">
        <f>SUM(G9:G10)</f>
        <v>90</v>
      </c>
      <c r="H11" s="7" t="s">
        <v>19</v>
      </c>
    </row>
    <row r="12" spans="1:8">
      <c r="A12" s="25" t="s">
        <v>24</v>
      </c>
      <c r="B12" s="18" t="s">
        <v>54</v>
      </c>
      <c r="C12" s="16">
        <v>60</v>
      </c>
      <c r="D12" s="16">
        <v>0.9</v>
      </c>
      <c r="E12" s="16">
        <v>4</v>
      </c>
      <c r="F12" s="16">
        <v>9</v>
      </c>
      <c r="G12" s="16">
        <v>76</v>
      </c>
      <c r="H12" s="17">
        <v>1039</v>
      </c>
    </row>
    <row r="13" spans="1:8" ht="25.5">
      <c r="A13" s="25"/>
      <c r="B13" s="18" t="s">
        <v>90</v>
      </c>
      <c r="C13" s="16">
        <v>180</v>
      </c>
      <c r="D13" s="16">
        <v>3.5</v>
      </c>
      <c r="E13" s="16">
        <v>7.8</v>
      </c>
      <c r="F13" s="16">
        <v>9.6999999999999993</v>
      </c>
      <c r="G13" s="16">
        <v>72</v>
      </c>
      <c r="H13" s="16" t="s">
        <v>91</v>
      </c>
    </row>
    <row r="14" spans="1:8">
      <c r="A14" s="25"/>
      <c r="B14" s="18" t="s">
        <v>92</v>
      </c>
      <c r="C14" s="16">
        <v>200</v>
      </c>
      <c r="D14" s="16">
        <v>22.3</v>
      </c>
      <c r="E14" s="16">
        <v>16.399999999999999</v>
      </c>
      <c r="F14" s="16">
        <v>25.9</v>
      </c>
      <c r="G14" s="16">
        <v>325</v>
      </c>
      <c r="H14" s="16" t="s">
        <v>93</v>
      </c>
    </row>
    <row r="15" spans="1:8" ht="25.5">
      <c r="A15" s="25"/>
      <c r="B15" s="18" t="s">
        <v>94</v>
      </c>
      <c r="C15" s="16">
        <v>200</v>
      </c>
      <c r="D15" s="16">
        <v>0.3</v>
      </c>
      <c r="E15" s="16">
        <v>0.1</v>
      </c>
      <c r="F15" s="16">
        <v>17.600000000000001</v>
      </c>
      <c r="G15" s="16">
        <v>72</v>
      </c>
      <c r="H15" s="16" t="s">
        <v>95</v>
      </c>
    </row>
    <row r="16" spans="1:8">
      <c r="A16" s="25"/>
      <c r="B16" s="18" t="s">
        <v>16</v>
      </c>
      <c r="C16" s="16">
        <v>30</v>
      </c>
      <c r="D16" s="16">
        <v>2.4</v>
      </c>
      <c r="E16" s="16">
        <v>0.3</v>
      </c>
      <c r="F16" s="16">
        <v>14.5</v>
      </c>
      <c r="G16" s="16">
        <v>71</v>
      </c>
      <c r="H16" s="16" t="s">
        <v>51</v>
      </c>
    </row>
    <row r="17" spans="1:8">
      <c r="A17" s="25"/>
      <c r="B17" s="18" t="s">
        <v>17</v>
      </c>
      <c r="C17" s="16">
        <v>20</v>
      </c>
      <c r="D17" s="16">
        <v>1.1000000000000001</v>
      </c>
      <c r="E17" s="16">
        <v>0.2</v>
      </c>
      <c r="F17" s="16">
        <v>9.9</v>
      </c>
      <c r="G17" s="16">
        <v>44</v>
      </c>
      <c r="H17" s="16" t="s">
        <v>57</v>
      </c>
    </row>
    <row r="18" spans="1:8">
      <c r="A18" s="5" t="s">
        <v>31</v>
      </c>
      <c r="B18" s="14" t="s">
        <v>19</v>
      </c>
      <c r="C18" s="7">
        <f>SUM(C12:C17)</f>
        <v>690</v>
      </c>
      <c r="D18" s="7">
        <f>SUM(D12:D17)</f>
        <v>30.500000000000004</v>
      </c>
      <c r="E18" s="7">
        <f>SUM(E12:E17)</f>
        <v>28.8</v>
      </c>
      <c r="F18" s="7">
        <f>SUM(F12:F17)</f>
        <v>86.6</v>
      </c>
      <c r="G18" s="7">
        <f>SUM(G12:G17)</f>
        <v>660</v>
      </c>
      <c r="H18" s="7" t="s">
        <v>19</v>
      </c>
    </row>
    <row r="19" spans="1:8">
      <c r="A19" s="22" t="s">
        <v>32</v>
      </c>
      <c r="B19" s="18" t="s">
        <v>96</v>
      </c>
      <c r="C19" s="16">
        <v>150</v>
      </c>
      <c r="D19" s="16">
        <v>7.5</v>
      </c>
      <c r="E19" s="16">
        <v>4.8</v>
      </c>
      <c r="F19" s="16">
        <v>5.3</v>
      </c>
      <c r="G19" s="16">
        <v>95</v>
      </c>
      <c r="H19" s="16">
        <v>24</v>
      </c>
    </row>
    <row r="20" spans="1:8" ht="25.5">
      <c r="A20" s="22"/>
      <c r="B20" s="18" t="s">
        <v>97</v>
      </c>
      <c r="C20" s="16">
        <v>60</v>
      </c>
      <c r="D20" s="16">
        <v>1.65</v>
      </c>
      <c r="E20" s="16">
        <v>10.65</v>
      </c>
      <c r="F20" s="16">
        <v>4.6500000000000004</v>
      </c>
      <c r="G20" s="16">
        <v>123</v>
      </c>
      <c r="H20" s="16" t="s">
        <v>98</v>
      </c>
    </row>
    <row r="21" spans="1:8">
      <c r="A21" s="22"/>
      <c r="B21" s="18" t="s">
        <v>99</v>
      </c>
      <c r="C21" s="16">
        <v>120</v>
      </c>
      <c r="D21" s="16">
        <v>0.5</v>
      </c>
      <c r="E21" s="16">
        <v>0.5</v>
      </c>
      <c r="F21" s="16">
        <v>11.8</v>
      </c>
      <c r="G21" s="16">
        <v>57</v>
      </c>
      <c r="H21" s="17">
        <v>11001</v>
      </c>
    </row>
    <row r="22" spans="1:8">
      <c r="A22" s="5" t="s">
        <v>35</v>
      </c>
      <c r="B22" s="14" t="s">
        <v>19</v>
      </c>
      <c r="C22" s="7">
        <f>SUM(C19:C21)</f>
        <v>330</v>
      </c>
      <c r="D22" s="7">
        <f>SUM(D19:D21)</f>
        <v>9.65</v>
      </c>
      <c r="E22" s="7">
        <f>SUM(E19:E21)</f>
        <v>15.95</v>
      </c>
      <c r="F22" s="7">
        <f>SUM(F19:F21)</f>
        <v>21.75</v>
      </c>
      <c r="G22" s="7">
        <f>SUM(G19:G21)</f>
        <v>275</v>
      </c>
      <c r="H22" s="7" t="s">
        <v>19</v>
      </c>
    </row>
    <row r="23" spans="1:8" ht="25.5">
      <c r="A23" s="25" t="s">
        <v>36</v>
      </c>
      <c r="B23" s="18" t="s">
        <v>100</v>
      </c>
      <c r="C23" s="16">
        <v>70</v>
      </c>
      <c r="D23" s="16">
        <v>10.36</v>
      </c>
      <c r="E23" s="16">
        <v>15.68</v>
      </c>
      <c r="F23" s="16">
        <v>9</v>
      </c>
      <c r="G23" s="16">
        <v>216</v>
      </c>
      <c r="H23" s="16" t="s">
        <v>77</v>
      </c>
    </row>
    <row r="24" spans="1:8">
      <c r="A24" s="26"/>
      <c r="B24" s="18" t="s">
        <v>78</v>
      </c>
      <c r="C24" s="16">
        <v>130</v>
      </c>
      <c r="D24" s="16">
        <v>2.6</v>
      </c>
      <c r="E24" s="16">
        <v>6.24</v>
      </c>
      <c r="F24" s="16">
        <v>18</v>
      </c>
      <c r="G24" s="16">
        <v>138</v>
      </c>
      <c r="H24" s="16" t="s">
        <v>101</v>
      </c>
    </row>
    <row r="25" spans="1:8">
      <c r="A25" s="26"/>
      <c r="B25" s="18" t="s">
        <v>15</v>
      </c>
      <c r="C25" s="16">
        <v>10</v>
      </c>
      <c r="D25" s="16">
        <v>0</v>
      </c>
      <c r="E25" s="16">
        <v>0</v>
      </c>
      <c r="F25" s="16">
        <v>10</v>
      </c>
      <c r="G25" s="16">
        <v>39.9</v>
      </c>
      <c r="H25" s="16">
        <v>36</v>
      </c>
    </row>
    <row r="26" spans="1:8">
      <c r="A26" s="26"/>
      <c r="B26" s="18" t="s">
        <v>13</v>
      </c>
      <c r="C26" s="16">
        <v>200</v>
      </c>
      <c r="D26" s="16">
        <v>0</v>
      </c>
      <c r="E26" s="16">
        <v>0</v>
      </c>
      <c r="F26" s="16">
        <v>0.2</v>
      </c>
      <c r="G26" s="16">
        <v>1</v>
      </c>
      <c r="H26" s="16" t="s">
        <v>14</v>
      </c>
    </row>
    <row r="27" spans="1:8">
      <c r="A27" s="26"/>
      <c r="B27" s="18" t="s">
        <v>16</v>
      </c>
      <c r="C27" s="16">
        <v>30</v>
      </c>
      <c r="D27" s="16">
        <v>2.4</v>
      </c>
      <c r="E27" s="16">
        <v>0.3</v>
      </c>
      <c r="F27" s="16">
        <v>14.5</v>
      </c>
      <c r="G27" s="16">
        <v>71</v>
      </c>
      <c r="H27" s="16" t="s">
        <v>51</v>
      </c>
    </row>
    <row r="28" spans="1:8" ht="25.5">
      <c r="A28" s="26"/>
      <c r="B28" s="18" t="s">
        <v>102</v>
      </c>
      <c r="C28" s="16">
        <v>50</v>
      </c>
      <c r="D28" s="16">
        <v>0.5</v>
      </c>
      <c r="E28" s="16">
        <v>7</v>
      </c>
      <c r="F28" s="16">
        <v>1.125</v>
      </c>
      <c r="G28" s="16">
        <v>70</v>
      </c>
      <c r="H28" s="16">
        <v>1007</v>
      </c>
    </row>
    <row r="29" spans="1:8">
      <c r="A29" s="5" t="s">
        <v>43</v>
      </c>
      <c r="B29" s="14" t="s">
        <v>19</v>
      </c>
      <c r="C29" s="7">
        <f>SUM(C23:C28)</f>
        <v>490</v>
      </c>
      <c r="D29" s="7">
        <f>SUM(D23:D28)</f>
        <v>15.86</v>
      </c>
      <c r="E29" s="7">
        <f>SUM(E23:E28)</f>
        <v>29.220000000000002</v>
      </c>
      <c r="F29" s="7">
        <f>SUM(F23:F28)</f>
        <v>52.825000000000003</v>
      </c>
      <c r="G29" s="7">
        <f>SUM(G23:G28)</f>
        <v>535.9</v>
      </c>
      <c r="H29" s="7" t="s">
        <v>19</v>
      </c>
    </row>
    <row r="30" spans="1:8">
      <c r="A30" s="5" t="s">
        <v>44</v>
      </c>
      <c r="B30" s="14" t="s">
        <v>19</v>
      </c>
      <c r="C30" s="7">
        <f>(C8+C11+C18+C22+C29)</f>
        <v>2170</v>
      </c>
      <c r="D30" s="7">
        <f>(D8+D11+D18+D22+D29)</f>
        <v>72.610000000000014</v>
      </c>
      <c r="E30" s="7">
        <f>(E8+E11+E18+E22+E29)</f>
        <v>92.27</v>
      </c>
      <c r="F30" s="7">
        <f>(F8+F11+F18+F22+F29)</f>
        <v>260.77499999999998</v>
      </c>
      <c r="G30" s="7">
        <f>(G8+G11+G18+G22+G29)</f>
        <v>2001.9</v>
      </c>
      <c r="H30" s="7" t="s">
        <v>19</v>
      </c>
    </row>
    <row r="31" spans="1:8" ht="128.25" customHeight="1">
      <c r="H31" s="8"/>
    </row>
    <row r="32" spans="1:8">
      <c r="H32" s="8"/>
    </row>
  </sheetData>
  <mergeCells count="12">
    <mergeCell ref="A4:G4"/>
    <mergeCell ref="A5:A7"/>
    <mergeCell ref="A9:A10"/>
    <mergeCell ref="A12:A17"/>
    <mergeCell ref="A23:A28"/>
    <mergeCell ref="A1:H1"/>
    <mergeCell ref="A2:A3"/>
    <mergeCell ref="B2:B3"/>
    <mergeCell ref="C2:C3"/>
    <mergeCell ref="D2:F2"/>
    <mergeCell ref="G2:G3"/>
    <mergeCell ref="H2:H3"/>
  </mergeCells>
  <pageMargins left="0.78740157480314965" right="0.78740157480314965" top="0.74803149606299213" bottom="0.74803149606299213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BB5E8-0053-441E-ABBF-204139E2E089}">
  <dimension ref="A1:H32"/>
  <sheetViews>
    <sheetView zoomScale="120" zoomScaleNormal="120" workbookViewId="0">
      <selection activeCell="A2" sqref="A2:A3"/>
    </sheetView>
  </sheetViews>
  <sheetFormatPr defaultRowHeight="12.75"/>
  <cols>
    <col min="1" max="1" width="22" style="4" customWidth="1"/>
    <col min="2" max="2" width="34.85546875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4.85546875" style="4" customWidth="1"/>
    <col min="8" max="8" width="13.85546875" style="4" customWidth="1"/>
    <col min="9" max="16384" width="9.140625" style="3"/>
  </cols>
  <sheetData>
    <row r="1" spans="1:8" ht="15">
      <c r="A1" s="27" t="s">
        <v>103</v>
      </c>
      <c r="B1" s="28"/>
      <c r="C1" s="28"/>
      <c r="D1" s="28"/>
      <c r="E1" s="28"/>
      <c r="F1" s="28"/>
      <c r="G1" s="28"/>
      <c r="H1" s="28"/>
    </row>
    <row r="2" spans="1:8" s="1" customFormat="1" ht="45" customHeight="1">
      <c r="A2" s="31" t="s">
        <v>1</v>
      </c>
      <c r="B2" s="31" t="s">
        <v>2</v>
      </c>
      <c r="C2" s="31" t="s">
        <v>3</v>
      </c>
      <c r="D2" s="31" t="s">
        <v>4</v>
      </c>
      <c r="E2" s="31"/>
      <c r="F2" s="31"/>
      <c r="G2" s="31" t="s">
        <v>5</v>
      </c>
      <c r="H2" s="31" t="s">
        <v>6</v>
      </c>
    </row>
    <row r="3" spans="1:8">
      <c r="A3" s="32"/>
      <c r="B3" s="32"/>
      <c r="C3" s="32"/>
      <c r="D3" s="2" t="s">
        <v>7</v>
      </c>
      <c r="E3" s="2" t="s">
        <v>8</v>
      </c>
      <c r="F3" s="2" t="s">
        <v>9</v>
      </c>
      <c r="G3" s="32"/>
      <c r="H3" s="32"/>
    </row>
    <row r="4" spans="1:8" ht="15">
      <c r="A4" s="29" t="s">
        <v>10</v>
      </c>
      <c r="B4" s="30"/>
      <c r="C4" s="30"/>
      <c r="D4" s="30"/>
      <c r="E4" s="30"/>
      <c r="F4" s="30"/>
      <c r="G4" s="30"/>
      <c r="H4" s="23">
        <v>3</v>
      </c>
    </row>
    <row r="5" spans="1:8">
      <c r="A5" s="25" t="s">
        <v>11</v>
      </c>
      <c r="B5" s="18" t="s">
        <v>104</v>
      </c>
      <c r="C5" s="16">
        <v>180</v>
      </c>
      <c r="D5" s="16">
        <v>7.9</v>
      </c>
      <c r="E5" s="16">
        <v>9.8000000000000007</v>
      </c>
      <c r="F5" s="16">
        <v>31.1</v>
      </c>
      <c r="G5" s="16">
        <v>246</v>
      </c>
      <c r="H5" s="16" t="s">
        <v>105</v>
      </c>
    </row>
    <row r="6" spans="1:8" ht="25.5">
      <c r="A6" s="26"/>
      <c r="B6" s="18" t="s">
        <v>106</v>
      </c>
      <c r="C6" s="16">
        <v>180</v>
      </c>
      <c r="D6" s="16">
        <v>0.2</v>
      </c>
      <c r="E6" s="16">
        <v>0.1</v>
      </c>
      <c r="F6" s="16">
        <v>17.3</v>
      </c>
      <c r="G6" s="16">
        <v>106</v>
      </c>
      <c r="H6" s="16" t="s">
        <v>107</v>
      </c>
    </row>
    <row r="7" spans="1:8">
      <c r="A7" s="26"/>
      <c r="B7" s="18" t="s">
        <v>16</v>
      </c>
      <c r="C7" s="16">
        <v>30</v>
      </c>
      <c r="D7" s="16">
        <v>2.4</v>
      </c>
      <c r="E7" s="16">
        <v>0.3</v>
      </c>
      <c r="F7" s="16">
        <v>14.5</v>
      </c>
      <c r="G7" s="16">
        <v>71</v>
      </c>
      <c r="H7" s="16" t="s">
        <v>51</v>
      </c>
    </row>
    <row r="8" spans="1:8">
      <c r="A8" s="6" t="s">
        <v>18</v>
      </c>
      <c r="B8" s="14" t="s">
        <v>19</v>
      </c>
      <c r="C8" s="7">
        <f>SUM(C5:C7)</f>
        <v>390</v>
      </c>
      <c r="D8" s="7">
        <f>SUM(D5:D7)</f>
        <v>10.5</v>
      </c>
      <c r="E8" s="7">
        <f>SUM(E5:E7)</f>
        <v>10.200000000000001</v>
      </c>
      <c r="F8" s="7">
        <f>SUM(F5:F7)</f>
        <v>62.900000000000006</v>
      </c>
      <c r="G8" s="7">
        <f>SUM(G5:G7)</f>
        <v>423</v>
      </c>
      <c r="H8" s="7" t="s">
        <v>19</v>
      </c>
    </row>
    <row r="9" spans="1:8">
      <c r="A9" s="22" t="s">
        <v>20</v>
      </c>
      <c r="B9" s="18" t="s">
        <v>108</v>
      </c>
      <c r="C9" s="16">
        <v>120</v>
      </c>
      <c r="D9" s="16">
        <v>0.5</v>
      </c>
      <c r="E9" s="16">
        <v>0.4</v>
      </c>
      <c r="F9" s="16">
        <v>12.4</v>
      </c>
      <c r="G9" s="16">
        <v>56</v>
      </c>
      <c r="H9" s="16" t="s">
        <v>109</v>
      </c>
    </row>
    <row r="10" spans="1:8">
      <c r="A10" s="5" t="s">
        <v>23</v>
      </c>
      <c r="B10" s="14" t="s">
        <v>19</v>
      </c>
      <c r="C10" s="7">
        <f>SUM(C9:C9)</f>
        <v>120</v>
      </c>
      <c r="D10" s="7">
        <f>SUM(D9:D9)</f>
        <v>0.5</v>
      </c>
      <c r="E10" s="7">
        <f>SUM(E9:E9)</f>
        <v>0.4</v>
      </c>
      <c r="F10" s="7">
        <f>SUM(F9:F9)</f>
        <v>12.4</v>
      </c>
      <c r="G10" s="7">
        <f>SUM(G9:G9)</f>
        <v>56</v>
      </c>
      <c r="H10" s="7" t="s">
        <v>19</v>
      </c>
    </row>
    <row r="11" spans="1:8">
      <c r="A11" s="25" t="s">
        <v>24</v>
      </c>
      <c r="B11" s="18" t="s">
        <v>72</v>
      </c>
      <c r="C11" s="16">
        <v>50</v>
      </c>
      <c r="D11" s="16">
        <v>0.5</v>
      </c>
      <c r="E11" s="16">
        <v>3.625</v>
      </c>
      <c r="F11" s="16">
        <v>1.75</v>
      </c>
      <c r="G11" s="16">
        <v>43</v>
      </c>
      <c r="H11" s="16" t="s">
        <v>73</v>
      </c>
    </row>
    <row r="12" spans="1:8" ht="38.25">
      <c r="A12" s="25"/>
      <c r="B12" s="18" t="s">
        <v>110</v>
      </c>
      <c r="C12" s="16">
        <v>180</v>
      </c>
      <c r="D12" s="16">
        <v>1.35</v>
      </c>
      <c r="E12" s="16">
        <v>2.0699999999999998</v>
      </c>
      <c r="F12" s="16">
        <v>6.66</v>
      </c>
      <c r="G12" s="16">
        <v>50</v>
      </c>
      <c r="H12" s="16" t="s">
        <v>111</v>
      </c>
    </row>
    <row r="13" spans="1:8">
      <c r="A13" s="25"/>
      <c r="B13" s="18" t="s">
        <v>112</v>
      </c>
      <c r="C13" s="16">
        <v>120</v>
      </c>
      <c r="D13" s="16">
        <v>16.38</v>
      </c>
      <c r="E13" s="16">
        <v>11.76</v>
      </c>
      <c r="F13" s="16">
        <v>8.82</v>
      </c>
      <c r="G13" s="16">
        <v>209</v>
      </c>
      <c r="H13" s="16" t="s">
        <v>113</v>
      </c>
    </row>
    <row r="14" spans="1:8">
      <c r="A14" s="25"/>
      <c r="B14" s="18" t="s">
        <v>27</v>
      </c>
      <c r="C14" s="15">
        <v>130</v>
      </c>
      <c r="D14" s="15">
        <v>2.21</v>
      </c>
      <c r="E14" s="15">
        <v>4.68</v>
      </c>
      <c r="F14" s="15">
        <v>23.4</v>
      </c>
      <c r="G14" s="15">
        <v>148</v>
      </c>
      <c r="H14" s="17">
        <v>8002</v>
      </c>
    </row>
    <row r="15" spans="1:8">
      <c r="A15" s="25"/>
      <c r="B15" s="18" t="s">
        <v>114</v>
      </c>
      <c r="C15" s="16">
        <v>200</v>
      </c>
      <c r="D15" s="16">
        <v>1.04</v>
      </c>
      <c r="E15" s="16">
        <v>0</v>
      </c>
      <c r="F15" s="16">
        <v>27</v>
      </c>
      <c r="G15" s="16">
        <v>108</v>
      </c>
      <c r="H15" s="16">
        <v>10078</v>
      </c>
    </row>
    <row r="16" spans="1:8">
      <c r="A16" s="25"/>
      <c r="B16" s="18" t="s">
        <v>17</v>
      </c>
      <c r="C16" s="16">
        <v>20</v>
      </c>
      <c r="D16" s="16">
        <v>1.1000000000000001</v>
      </c>
      <c r="E16" s="16">
        <v>0.2</v>
      </c>
      <c r="F16" s="16">
        <v>9.9</v>
      </c>
      <c r="G16" s="16">
        <v>44</v>
      </c>
      <c r="H16" s="16" t="s">
        <v>57</v>
      </c>
    </row>
    <row r="17" spans="1:8">
      <c r="A17" s="25"/>
      <c r="B17" s="18" t="s">
        <v>16</v>
      </c>
      <c r="C17" s="16">
        <v>30</v>
      </c>
      <c r="D17" s="16">
        <v>2.4</v>
      </c>
      <c r="E17" s="16">
        <v>0.3</v>
      </c>
      <c r="F17" s="16">
        <v>14.5</v>
      </c>
      <c r="G17" s="16">
        <v>71</v>
      </c>
      <c r="H17" s="16" t="s">
        <v>51</v>
      </c>
    </row>
    <row r="18" spans="1:8">
      <c r="A18" s="5" t="s">
        <v>31</v>
      </c>
      <c r="B18" s="14" t="s">
        <v>19</v>
      </c>
      <c r="C18" s="7">
        <f>SUM(C11:C17)</f>
        <v>730</v>
      </c>
      <c r="D18" s="7">
        <f>SUM(D11:D17)</f>
        <v>24.98</v>
      </c>
      <c r="E18" s="7">
        <f>SUM(E11:E17)</f>
        <v>22.634999999999998</v>
      </c>
      <c r="F18" s="7">
        <f>SUM(F11:F17)</f>
        <v>92.03</v>
      </c>
      <c r="G18" s="7">
        <f>SUM(G11:G17)</f>
        <v>673</v>
      </c>
      <c r="H18" s="7" t="s">
        <v>19</v>
      </c>
    </row>
    <row r="19" spans="1:8">
      <c r="A19" s="25" t="s">
        <v>32</v>
      </c>
      <c r="B19" s="18" t="s">
        <v>115</v>
      </c>
      <c r="C19" s="16">
        <v>30</v>
      </c>
      <c r="D19" s="16">
        <v>0.9</v>
      </c>
      <c r="E19" s="16">
        <v>0.8</v>
      </c>
      <c r="F19" s="16">
        <v>1.9</v>
      </c>
      <c r="G19" s="16">
        <v>18</v>
      </c>
      <c r="H19" s="16" t="s">
        <v>116</v>
      </c>
    </row>
    <row r="20" spans="1:8">
      <c r="A20" s="25"/>
      <c r="B20" s="18" t="s">
        <v>117</v>
      </c>
      <c r="C20" s="16">
        <v>100</v>
      </c>
      <c r="D20" s="16">
        <v>4.8</v>
      </c>
      <c r="E20" s="16">
        <v>5.9</v>
      </c>
      <c r="F20" s="16">
        <v>19.7</v>
      </c>
      <c r="G20" s="16">
        <v>199</v>
      </c>
      <c r="H20" s="16" t="s">
        <v>118</v>
      </c>
    </row>
    <row r="21" spans="1:8">
      <c r="A21" s="25"/>
      <c r="B21" s="18" t="s">
        <v>13</v>
      </c>
      <c r="C21" s="16">
        <v>180</v>
      </c>
      <c r="D21" s="16">
        <v>0</v>
      </c>
      <c r="E21" s="16">
        <v>0</v>
      </c>
      <c r="F21" s="16">
        <v>0.1</v>
      </c>
      <c r="G21" s="16">
        <v>1</v>
      </c>
      <c r="H21" s="16">
        <v>53</v>
      </c>
    </row>
    <row r="22" spans="1:8">
      <c r="A22" s="25"/>
      <c r="B22" s="18" t="s">
        <v>15</v>
      </c>
      <c r="C22" s="16">
        <v>10</v>
      </c>
      <c r="D22" s="16">
        <v>0</v>
      </c>
      <c r="E22" s="16">
        <v>0</v>
      </c>
      <c r="F22" s="16">
        <v>10</v>
      </c>
      <c r="G22" s="16">
        <v>39.9</v>
      </c>
      <c r="H22" s="16">
        <v>36</v>
      </c>
    </row>
    <row r="23" spans="1:8">
      <c r="A23" s="5" t="s">
        <v>35</v>
      </c>
      <c r="B23" s="14" t="s">
        <v>19</v>
      </c>
      <c r="C23" s="7">
        <f>SUM(C19:C22)</f>
        <v>320</v>
      </c>
      <c r="D23" s="7">
        <f>SUM(D19:D22)</f>
        <v>5.7</v>
      </c>
      <c r="E23" s="7">
        <f>SUM(E19:E22)</f>
        <v>6.7</v>
      </c>
      <c r="F23" s="7">
        <f>SUM(F19:F22)</f>
        <v>31.7</v>
      </c>
      <c r="G23" s="7">
        <f>SUM(G19:G22)</f>
        <v>257.89999999999998</v>
      </c>
      <c r="H23" s="7" t="s">
        <v>19</v>
      </c>
    </row>
    <row r="24" spans="1:8" ht="25.5">
      <c r="A24" s="25" t="s">
        <v>36</v>
      </c>
      <c r="B24" s="18" t="s">
        <v>119</v>
      </c>
      <c r="C24" s="16">
        <v>50</v>
      </c>
      <c r="D24" s="16">
        <v>0.75</v>
      </c>
      <c r="E24" s="16">
        <v>3.75</v>
      </c>
      <c r="F24" s="16">
        <v>7</v>
      </c>
      <c r="G24" s="16">
        <v>61</v>
      </c>
      <c r="H24" s="16" t="s">
        <v>120</v>
      </c>
    </row>
    <row r="25" spans="1:8" ht="25.5">
      <c r="A25" s="26"/>
      <c r="B25" s="18" t="s">
        <v>121</v>
      </c>
      <c r="C25" s="16">
        <v>70</v>
      </c>
      <c r="D25" s="16">
        <v>11.2</v>
      </c>
      <c r="E25" s="16">
        <v>13</v>
      </c>
      <c r="F25" s="16">
        <v>9</v>
      </c>
      <c r="G25" s="16">
        <v>198</v>
      </c>
      <c r="H25" s="16" t="s">
        <v>122</v>
      </c>
    </row>
    <row r="26" spans="1:8">
      <c r="A26" s="26"/>
      <c r="B26" s="18" t="s">
        <v>123</v>
      </c>
      <c r="C26" s="16">
        <v>150</v>
      </c>
      <c r="D26" s="16">
        <v>1.8</v>
      </c>
      <c r="E26" s="16">
        <v>0.6</v>
      </c>
      <c r="F26" s="16">
        <v>18.2</v>
      </c>
      <c r="G26" s="16">
        <v>90</v>
      </c>
      <c r="H26" s="21">
        <v>9008</v>
      </c>
    </row>
    <row r="27" spans="1:8" ht="25.5">
      <c r="A27" s="26"/>
      <c r="B27" s="18" t="s">
        <v>41</v>
      </c>
      <c r="C27" s="16">
        <v>200</v>
      </c>
      <c r="D27" s="16">
        <v>0.1</v>
      </c>
      <c r="E27" s="16">
        <v>0</v>
      </c>
      <c r="F27" s="16">
        <v>14</v>
      </c>
      <c r="G27" s="16">
        <v>54</v>
      </c>
      <c r="H27" s="16" t="s">
        <v>42</v>
      </c>
    </row>
    <row r="28" spans="1:8">
      <c r="A28" s="26"/>
      <c r="B28" s="18" t="s">
        <v>16</v>
      </c>
      <c r="C28" s="16">
        <v>30</v>
      </c>
      <c r="D28" s="16">
        <v>2.4</v>
      </c>
      <c r="E28" s="16">
        <v>0.3</v>
      </c>
      <c r="F28" s="16">
        <v>14.5</v>
      </c>
      <c r="G28" s="16">
        <v>71</v>
      </c>
      <c r="H28" s="16" t="s">
        <v>51</v>
      </c>
    </row>
    <row r="29" spans="1:8">
      <c r="A29" s="5" t="s">
        <v>43</v>
      </c>
      <c r="B29" s="14" t="s">
        <v>19</v>
      </c>
      <c r="C29" s="7">
        <f>SUM(C24:C28)</f>
        <v>500</v>
      </c>
      <c r="D29" s="7">
        <f>SUM(D24:D28)</f>
        <v>16.25</v>
      </c>
      <c r="E29" s="7">
        <f>SUM(E24:E28)</f>
        <v>17.650000000000002</v>
      </c>
      <c r="F29" s="7">
        <f>SUM(F24:F28)</f>
        <v>62.7</v>
      </c>
      <c r="G29" s="7">
        <f>SUM(G24:G28)</f>
        <v>474</v>
      </c>
      <c r="H29" s="7" t="s">
        <v>19</v>
      </c>
    </row>
    <row r="30" spans="1:8">
      <c r="A30" s="5" t="s">
        <v>44</v>
      </c>
      <c r="B30" s="14" t="s">
        <v>19</v>
      </c>
      <c r="C30" s="7">
        <f>(C8+C10+C18+C23+C29)</f>
        <v>2060</v>
      </c>
      <c r="D30" s="7">
        <f>(D8+D10+D18+D23+D29)</f>
        <v>57.930000000000007</v>
      </c>
      <c r="E30" s="7">
        <f>(E8+E10+E18+E23+E29)</f>
        <v>57.585000000000008</v>
      </c>
      <c r="F30" s="7">
        <f>(F8+F10+F18+F23+F29)</f>
        <v>261.73</v>
      </c>
      <c r="G30" s="7">
        <f>(G8+G10+G18+G23+G29)</f>
        <v>1883.9</v>
      </c>
      <c r="H30" s="7" t="s">
        <v>19</v>
      </c>
    </row>
    <row r="31" spans="1:8" ht="128.25" customHeight="1">
      <c r="H31" s="8"/>
    </row>
    <row r="32" spans="1:8">
      <c r="H32" s="8"/>
    </row>
  </sheetData>
  <mergeCells count="12">
    <mergeCell ref="A4:G4"/>
    <mergeCell ref="A5:A7"/>
    <mergeCell ref="A11:A17"/>
    <mergeCell ref="A19:A22"/>
    <mergeCell ref="A24:A28"/>
    <mergeCell ref="A1:H1"/>
    <mergeCell ref="A2:A3"/>
    <mergeCell ref="B2:B3"/>
    <mergeCell ref="C2:C3"/>
    <mergeCell ref="D2:F2"/>
    <mergeCell ref="G2:G3"/>
    <mergeCell ref="H2:H3"/>
  </mergeCells>
  <pageMargins left="0.78740157480314965" right="0.78740157480314965" top="0.74803149606299213" bottom="0.74803149606299213" header="0.31496062992125984" footer="0.31496062992125984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F2FE0-EDCB-4871-9659-94D26665FEC3}">
  <dimension ref="B1:F4"/>
  <sheetViews>
    <sheetView workbookViewId="0">
      <selection activeCell="F4" sqref="F4"/>
    </sheetView>
  </sheetViews>
  <sheetFormatPr defaultRowHeight="18.75"/>
  <cols>
    <col min="1" max="1" width="13.85546875" style="9" customWidth="1"/>
    <col min="2" max="2" width="13.85546875" style="12" customWidth="1"/>
    <col min="3" max="3" width="17.7109375" style="12" customWidth="1"/>
    <col min="4" max="4" width="20.5703125" style="12" customWidth="1"/>
    <col min="5" max="5" width="20.42578125" style="12" customWidth="1"/>
    <col min="6" max="6" width="26.28515625" style="12" customWidth="1"/>
    <col min="7" max="7" width="9.140625" style="9"/>
    <col min="8" max="8" width="6.5703125" style="9" customWidth="1"/>
    <col min="9" max="16384" width="9.140625" style="9"/>
  </cols>
  <sheetData>
    <row r="1" spans="2:6">
      <c r="B1" s="35" t="s">
        <v>124</v>
      </c>
      <c r="C1" s="35"/>
      <c r="D1" s="35"/>
      <c r="E1" s="35"/>
      <c r="F1" s="35"/>
    </row>
    <row r="2" spans="2:6" s="10" customFormat="1" ht="45" customHeight="1">
      <c r="B2" s="36" t="s">
        <v>3</v>
      </c>
      <c r="C2" s="36" t="s">
        <v>4</v>
      </c>
      <c r="D2" s="36"/>
      <c r="E2" s="36"/>
      <c r="F2" s="36" t="s">
        <v>5</v>
      </c>
    </row>
    <row r="3" spans="2:6">
      <c r="B3" s="37"/>
      <c r="C3" s="11" t="s">
        <v>7</v>
      </c>
      <c r="D3" s="11" t="s">
        <v>8</v>
      </c>
      <c r="E3" s="11" t="s">
        <v>9</v>
      </c>
      <c r="F3" s="37"/>
    </row>
    <row r="4" spans="2:6">
      <c r="B4" s="24">
        <f>((ПН!C29+ВТ!C30+СР!C30+ЧТ!C30+ПТ!C30)/5)</f>
        <v>2123</v>
      </c>
      <c r="C4" s="24">
        <f>((ПН!D29+ВТ!D30+СР!D30+ЧТ!D30+ПТ!D30)/5)</f>
        <v>59.988000000000014</v>
      </c>
      <c r="D4" s="24">
        <f>((ПН!E29+ВТ!E30+СР!E30+ЧТ!E30+ПТ!E30)/5)</f>
        <v>70.599999999999994</v>
      </c>
      <c r="E4" s="24">
        <f>((ПН!F29+ВТ!F30+СР!F30+ЧТ!F30+ПТ!F30)/5)</f>
        <v>265.44600000000003</v>
      </c>
      <c r="F4" s="24">
        <f>((ПН!G29+ВТ!G30+СР!G30+ЧТ!G30+ПТ!G30)/5)</f>
        <v>1952.6</v>
      </c>
    </row>
  </sheetData>
  <mergeCells count="4">
    <mergeCell ref="B1:F1"/>
    <mergeCell ref="B2:B3"/>
    <mergeCell ref="C2:E2"/>
    <mergeCell ref="F2:F3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irrrina@mail.ru</dc:creator>
  <cp:keywords/>
  <dc:description/>
  <cp:lastModifiedBy>Ирина Блех</cp:lastModifiedBy>
  <cp:revision/>
  <dcterms:created xsi:type="dcterms:W3CDTF">2021-01-13T17:29:17Z</dcterms:created>
  <dcterms:modified xsi:type="dcterms:W3CDTF">2024-02-03T22:08:25Z</dcterms:modified>
  <cp:category/>
  <cp:contentStatus/>
</cp:coreProperties>
</file>